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/>
  </bookViews>
  <sheets>
    <sheet name="p20-reg" sheetId="3" r:id="rId1"/>
    <sheet name="p20-new" sheetId="2" r:id="rId2"/>
    <sheet name="p20reg-new" sheetId="1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K27" i="2" l="1"/>
  <c r="J27" i="2"/>
  <c r="I27" i="2" s="1"/>
  <c r="H27" i="2"/>
  <c r="G27" i="2"/>
  <c r="E27" i="2"/>
  <c r="F27" i="2" s="1"/>
  <c r="K12" i="3" l="1"/>
  <c r="J12" i="3"/>
  <c r="I12" i="3" s="1"/>
  <c r="H12" i="3"/>
  <c r="G12" i="3"/>
  <c r="E12" i="3"/>
  <c r="F12" i="3" s="1"/>
  <c r="E2" i="3" l="1"/>
  <c r="F2" i="3" s="1"/>
  <c r="G2" i="3"/>
  <c r="H2" i="3"/>
  <c r="J2" i="3"/>
  <c r="I2" i="3" s="1"/>
  <c r="K2" i="3"/>
  <c r="E3" i="3"/>
  <c r="F3" i="3" s="1"/>
  <c r="G3" i="3"/>
  <c r="H3" i="3"/>
  <c r="J3" i="3"/>
  <c r="I3" i="3" s="1"/>
  <c r="K3" i="3"/>
  <c r="E4" i="3"/>
  <c r="F4" i="3" s="1"/>
  <c r="G4" i="3"/>
  <c r="H4" i="3"/>
  <c r="J4" i="3"/>
  <c r="I4" i="3" s="1"/>
  <c r="K4" i="3"/>
  <c r="E5" i="3"/>
  <c r="F5" i="3" s="1"/>
  <c r="G5" i="3"/>
  <c r="H5" i="3"/>
  <c r="J5" i="3"/>
  <c r="I5" i="3" s="1"/>
  <c r="K5" i="3"/>
  <c r="E6" i="3"/>
  <c r="F6" i="3" s="1"/>
  <c r="G6" i="3"/>
  <c r="H6" i="3"/>
  <c r="J6" i="3"/>
  <c r="I6" i="3" s="1"/>
  <c r="K6" i="3"/>
  <c r="E7" i="3"/>
  <c r="F7" i="3" s="1"/>
  <c r="G7" i="3"/>
  <c r="H7" i="3"/>
  <c r="J7" i="3"/>
  <c r="I7" i="3" s="1"/>
  <c r="K7" i="3"/>
  <c r="E8" i="3"/>
  <c r="F8" i="3"/>
  <c r="G8" i="3"/>
  <c r="H8" i="3"/>
  <c r="J8" i="3"/>
  <c r="I8" i="3" s="1"/>
  <c r="K8" i="3"/>
  <c r="E9" i="3"/>
  <c r="F9" i="3" s="1"/>
  <c r="G9" i="3"/>
  <c r="H9" i="3"/>
  <c r="J9" i="3"/>
  <c r="I9" i="3" s="1"/>
  <c r="K9" i="3"/>
  <c r="E10" i="3"/>
  <c r="F10" i="3" s="1"/>
  <c r="G10" i="3"/>
  <c r="H10" i="3"/>
  <c r="J10" i="3"/>
  <c r="I10" i="3" s="1"/>
  <c r="K10" i="3"/>
  <c r="E11" i="3"/>
  <c r="F11" i="3" s="1"/>
  <c r="G11" i="3"/>
  <c r="H11" i="3"/>
  <c r="J11" i="3"/>
  <c r="I11" i="3" s="1"/>
  <c r="K11" i="3"/>
  <c r="E13" i="3"/>
  <c r="F13" i="3" s="1"/>
  <c r="G13" i="3"/>
  <c r="H13" i="3"/>
  <c r="J13" i="3"/>
  <c r="I13" i="3" s="1"/>
  <c r="K13" i="3"/>
  <c r="E15" i="3"/>
  <c r="F15" i="3" s="1"/>
  <c r="G15" i="3"/>
  <c r="H15" i="3"/>
  <c r="J15" i="3"/>
  <c r="I15" i="3" s="1"/>
  <c r="K15" i="3"/>
  <c r="E14" i="3"/>
  <c r="F14" i="3"/>
  <c r="G14" i="3"/>
  <c r="H14" i="3"/>
  <c r="J14" i="3"/>
  <c r="I14" i="3" s="1"/>
  <c r="K14" i="3"/>
  <c r="E16" i="3"/>
  <c r="F16" i="3" s="1"/>
  <c r="G16" i="3"/>
  <c r="H16" i="3"/>
  <c r="J16" i="3"/>
  <c r="I16" i="3" s="1"/>
  <c r="K16" i="3"/>
  <c r="E17" i="3"/>
  <c r="F17" i="3" s="1"/>
  <c r="G17" i="3"/>
  <c r="H17" i="3"/>
  <c r="J17" i="3"/>
  <c r="I17" i="3" s="1"/>
  <c r="K17" i="3"/>
  <c r="E18" i="3"/>
  <c r="F18" i="3" s="1"/>
  <c r="G18" i="3"/>
  <c r="H18" i="3"/>
  <c r="J18" i="3"/>
  <c r="I18" i="3" s="1"/>
  <c r="K18" i="3"/>
  <c r="E19" i="3"/>
  <c r="F19" i="3" s="1"/>
  <c r="G19" i="3"/>
  <c r="H19" i="3"/>
  <c r="J19" i="3"/>
  <c r="I19" i="3" s="1"/>
  <c r="K19" i="3"/>
  <c r="E20" i="3"/>
  <c r="F20" i="3" s="1"/>
  <c r="G20" i="3"/>
  <c r="H20" i="3"/>
  <c r="J20" i="3"/>
  <c r="I20" i="3" s="1"/>
  <c r="K20" i="3"/>
  <c r="E21" i="3"/>
  <c r="F21" i="3" s="1"/>
  <c r="G21" i="3"/>
  <c r="H21" i="3"/>
  <c r="J21" i="3"/>
  <c r="I21" i="3" s="1"/>
  <c r="K21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4" i="3"/>
  <c r="F24" i="3" s="1"/>
  <c r="G24" i="3"/>
  <c r="H24" i="3"/>
  <c r="J24" i="3"/>
  <c r="I24" i="3" s="1"/>
  <c r="K24" i="3"/>
  <c r="E25" i="3"/>
  <c r="F25" i="3" s="1"/>
  <c r="G25" i="3"/>
  <c r="H25" i="3"/>
  <c r="J25" i="3"/>
  <c r="I25" i="3" s="1"/>
  <c r="K25" i="3"/>
  <c r="E26" i="3"/>
  <c r="F26" i="3" s="1"/>
  <c r="G26" i="3"/>
  <c r="H26" i="3"/>
  <c r="J26" i="3"/>
  <c r="I26" i="3" s="1"/>
  <c r="K26" i="3"/>
  <c r="E27" i="3"/>
  <c r="F27" i="3" s="1"/>
  <c r="G27" i="3"/>
  <c r="H27" i="3"/>
  <c r="J27" i="3"/>
  <c r="I27" i="3" s="1"/>
  <c r="K27" i="3"/>
  <c r="E28" i="3"/>
  <c r="F28" i="3" s="1"/>
  <c r="G28" i="3"/>
  <c r="H28" i="3"/>
  <c r="J28" i="3"/>
  <c r="I28" i="3" s="1"/>
  <c r="K28" i="3"/>
  <c r="E29" i="3"/>
  <c r="F29" i="3" s="1"/>
  <c r="G29" i="3"/>
  <c r="H29" i="3"/>
  <c r="J29" i="3"/>
  <c r="I29" i="3" s="1"/>
  <c r="K29" i="3"/>
  <c r="E30" i="3"/>
  <c r="F30" i="3" s="1"/>
  <c r="G30" i="3"/>
  <c r="H30" i="3"/>
  <c r="J30" i="3"/>
  <c r="I30" i="3" s="1"/>
  <c r="K30" i="3"/>
  <c r="E31" i="3"/>
  <c r="F31" i="3" s="1"/>
  <c r="G31" i="3"/>
  <c r="H31" i="3"/>
  <c r="J31" i="3"/>
  <c r="I31" i="3" s="1"/>
  <c r="K31" i="3"/>
  <c r="E32" i="3"/>
  <c r="F32" i="3" s="1"/>
  <c r="G32" i="3"/>
  <c r="H32" i="3"/>
  <c r="J32" i="3"/>
  <c r="I32" i="3" s="1"/>
  <c r="K32" i="3"/>
  <c r="E33" i="3"/>
  <c r="F33" i="3" s="1"/>
  <c r="G33" i="3"/>
  <c r="H33" i="3"/>
  <c r="J33" i="3"/>
  <c r="I33" i="3" s="1"/>
  <c r="K33" i="3"/>
  <c r="E34" i="3"/>
  <c r="F34" i="3" s="1"/>
  <c r="G34" i="3"/>
  <c r="H34" i="3"/>
  <c r="J34" i="3"/>
  <c r="I34" i="3" s="1"/>
  <c r="K34" i="3"/>
  <c r="E35" i="3"/>
  <c r="F35" i="3" s="1"/>
  <c r="G35" i="3"/>
  <c r="H35" i="3"/>
  <c r="J35" i="3"/>
  <c r="I35" i="3" s="1"/>
  <c r="K35" i="3"/>
  <c r="E36" i="3"/>
  <c r="F36" i="3" s="1"/>
  <c r="G36" i="3"/>
  <c r="H36" i="3"/>
  <c r="J36" i="3"/>
  <c r="I36" i="3" s="1"/>
  <c r="K36" i="3"/>
  <c r="E37" i="3"/>
  <c r="F37" i="3" s="1"/>
  <c r="G37" i="3"/>
  <c r="H37" i="3"/>
  <c r="J37" i="3"/>
  <c r="I37" i="3" s="1"/>
  <c r="K37" i="3"/>
  <c r="E38" i="3"/>
  <c r="F38" i="3" s="1"/>
  <c r="G38" i="3"/>
  <c r="H38" i="3"/>
  <c r="J38" i="3"/>
  <c r="I38" i="3" s="1"/>
  <c r="K38" i="3"/>
  <c r="E39" i="3"/>
  <c r="F39" i="3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42" i="3"/>
  <c r="F42" i="3" s="1"/>
  <c r="G42" i="3"/>
  <c r="H42" i="3"/>
  <c r="J42" i="3"/>
  <c r="I42" i="3" s="1"/>
  <c r="K42" i="3"/>
  <c r="E43" i="3"/>
  <c r="F43" i="3" s="1"/>
  <c r="G43" i="3"/>
  <c r="H43" i="3"/>
  <c r="J43" i="3"/>
  <c r="I43" i="3" s="1"/>
  <c r="K43" i="3"/>
  <c r="E44" i="3"/>
  <c r="F44" i="3" s="1"/>
  <c r="G44" i="3"/>
  <c r="H44" i="3"/>
  <c r="J44" i="3"/>
  <c r="I44" i="3" s="1"/>
  <c r="K44" i="3"/>
  <c r="E45" i="3"/>
  <c r="F45" i="3" s="1"/>
  <c r="G45" i="3"/>
  <c r="H45" i="3"/>
  <c r="J45" i="3"/>
  <c r="I45" i="3" s="1"/>
  <c r="K45" i="3"/>
  <c r="E46" i="3"/>
  <c r="F46" i="3" s="1"/>
  <c r="G46" i="3"/>
  <c r="H46" i="3"/>
  <c r="J46" i="3"/>
  <c r="I46" i="3" s="1"/>
  <c r="K46" i="3"/>
  <c r="E47" i="3"/>
  <c r="F47" i="3" s="1"/>
  <c r="G47" i="3"/>
  <c r="H47" i="3"/>
  <c r="J47" i="3"/>
  <c r="I47" i="3" s="1"/>
  <c r="K47" i="3"/>
  <c r="E48" i="3"/>
  <c r="F48" i="3" s="1"/>
  <c r="G48" i="3"/>
  <c r="H48" i="3"/>
  <c r="J48" i="3"/>
  <c r="I48" i="3" s="1"/>
  <c r="K48" i="3"/>
  <c r="E49" i="3"/>
  <c r="F49" i="3" s="1"/>
  <c r="G49" i="3"/>
  <c r="H49" i="3"/>
  <c r="J49" i="3"/>
  <c r="I49" i="3" s="1"/>
  <c r="K49" i="3"/>
  <c r="E50" i="3"/>
  <c r="F50" i="3" s="1"/>
  <c r="G50" i="3"/>
  <c r="H50" i="3"/>
  <c r="J50" i="3"/>
  <c r="I50" i="3" s="1"/>
  <c r="K50" i="3"/>
  <c r="E51" i="3"/>
  <c r="F51" i="3" s="1"/>
  <c r="G51" i="3"/>
  <c r="H51" i="3"/>
  <c r="J51" i="3"/>
  <c r="I51" i="3" s="1"/>
  <c r="K51" i="3"/>
  <c r="E52" i="3"/>
  <c r="F52" i="3" s="1"/>
  <c r="G52" i="3"/>
  <c r="H52" i="3"/>
  <c r="J52" i="3"/>
  <c r="I52" i="3" s="1"/>
  <c r="K52" i="3"/>
  <c r="E53" i="3"/>
  <c r="F53" i="3" s="1"/>
  <c r="G53" i="3"/>
  <c r="H53" i="3"/>
  <c r="J53" i="3"/>
  <c r="I53" i="3" s="1"/>
  <c r="K53" i="3"/>
  <c r="E54" i="3"/>
  <c r="F54" i="3" s="1"/>
  <c r="G54" i="3"/>
  <c r="H54" i="3"/>
  <c r="J54" i="3"/>
  <c r="I54" i="3" s="1"/>
  <c r="K54" i="3"/>
  <c r="E55" i="3"/>
  <c r="F55" i="3" s="1"/>
  <c r="G55" i="3"/>
  <c r="H55" i="3"/>
  <c r="J55" i="3"/>
  <c r="I55" i="3" s="1"/>
  <c r="K55" i="3"/>
  <c r="E57" i="3"/>
  <c r="F57" i="3" s="1"/>
  <c r="G57" i="3"/>
  <c r="H57" i="3"/>
  <c r="J57" i="3"/>
  <c r="I57" i="3" s="1"/>
  <c r="K57" i="3"/>
  <c r="E58" i="3"/>
  <c r="F58" i="3" s="1"/>
  <c r="G58" i="3"/>
  <c r="H58" i="3"/>
  <c r="J58" i="3"/>
  <c r="I58" i="3" s="1"/>
  <c r="K58" i="3"/>
  <c r="E56" i="3"/>
  <c r="F56" i="3" s="1"/>
  <c r="G56" i="3"/>
  <c r="H56" i="3"/>
  <c r="J56" i="3"/>
  <c r="I56" i="3" s="1"/>
  <c r="K56" i="3"/>
  <c r="E59" i="3"/>
  <c r="F59" i="3" s="1"/>
  <c r="G59" i="3"/>
  <c r="H59" i="3"/>
  <c r="J59" i="3"/>
  <c r="I59" i="3" s="1"/>
  <c r="K59" i="3"/>
  <c r="E60" i="3"/>
  <c r="F60" i="3" s="1"/>
  <c r="G60" i="3"/>
  <c r="H60" i="3"/>
  <c r="J60" i="3"/>
  <c r="I60" i="3" s="1"/>
  <c r="K60" i="3"/>
  <c r="E61" i="3"/>
  <c r="F61" i="3" s="1"/>
  <c r="G61" i="3"/>
  <c r="H61" i="3"/>
  <c r="J61" i="3"/>
  <c r="I61" i="3" s="1"/>
  <c r="K61" i="3"/>
  <c r="E62" i="3"/>
  <c r="F62" i="3" s="1"/>
  <c r="G62" i="3"/>
  <c r="H62" i="3"/>
  <c r="J62" i="3"/>
  <c r="I62" i="3" s="1"/>
  <c r="K62" i="3"/>
  <c r="E63" i="3"/>
  <c r="F63" i="3" s="1"/>
  <c r="G63" i="3"/>
  <c r="H63" i="3"/>
  <c r="J63" i="3"/>
  <c r="I63" i="3" s="1"/>
  <c r="K63" i="3"/>
  <c r="E64" i="3"/>
  <c r="F64" i="3" s="1"/>
  <c r="G64" i="3"/>
  <c r="H64" i="3"/>
  <c r="J64" i="3"/>
  <c r="I64" i="3" s="1"/>
  <c r="K64" i="3"/>
  <c r="E65" i="3"/>
  <c r="F65" i="3" s="1"/>
  <c r="G65" i="3"/>
  <c r="H65" i="3"/>
  <c r="J65" i="3"/>
  <c r="I65" i="3" s="1"/>
  <c r="K65" i="3"/>
  <c r="E66" i="3"/>
  <c r="F66" i="3" s="1"/>
  <c r="G66" i="3"/>
  <c r="H66" i="3"/>
  <c r="J66" i="3"/>
  <c r="I66" i="3" s="1"/>
  <c r="K66" i="3"/>
  <c r="E67" i="3"/>
  <c r="F67" i="3" s="1"/>
  <c r="G67" i="3"/>
  <c r="H67" i="3"/>
  <c r="J67" i="3"/>
  <c r="I67" i="3" s="1"/>
  <c r="K67" i="3"/>
  <c r="E68" i="3"/>
  <c r="F68" i="3" s="1"/>
  <c r="G68" i="3"/>
  <c r="H68" i="3"/>
  <c r="J68" i="3"/>
  <c r="I68" i="3" s="1"/>
  <c r="K68" i="3"/>
  <c r="E69" i="3"/>
  <c r="F69" i="3" s="1"/>
  <c r="G69" i="3"/>
  <c r="H69" i="3"/>
  <c r="J69" i="3"/>
  <c r="I69" i="3" s="1"/>
  <c r="K69" i="3"/>
  <c r="E70" i="3"/>
  <c r="F70" i="3" s="1"/>
  <c r="G70" i="3"/>
  <c r="H70" i="3"/>
  <c r="J70" i="3"/>
  <c r="I70" i="3" s="1"/>
  <c r="K70" i="3"/>
  <c r="E71" i="3"/>
  <c r="F71" i="3" s="1"/>
  <c r="G71" i="3"/>
  <c r="H71" i="3"/>
  <c r="J71" i="3"/>
  <c r="I71" i="3" s="1"/>
  <c r="K71" i="3"/>
  <c r="E72" i="3"/>
  <c r="F72" i="3" s="1"/>
  <c r="G72" i="3"/>
  <c r="H72" i="3"/>
  <c r="J72" i="3"/>
  <c r="I72" i="3" s="1"/>
  <c r="K72" i="3"/>
  <c r="E74" i="3"/>
  <c r="F74" i="3" s="1"/>
  <c r="G74" i="3"/>
  <c r="H74" i="3"/>
  <c r="J74" i="3"/>
  <c r="I74" i="3" s="1"/>
  <c r="K74" i="3"/>
  <c r="E73" i="3"/>
  <c r="F73" i="3" s="1"/>
  <c r="G73" i="3"/>
  <c r="H73" i="3"/>
  <c r="J73" i="3"/>
  <c r="I73" i="3" s="1"/>
  <c r="K73" i="3"/>
  <c r="E75" i="3"/>
  <c r="F75" i="3" s="1"/>
  <c r="G75" i="3"/>
  <c r="H75" i="3"/>
  <c r="J75" i="3"/>
  <c r="I75" i="3" s="1"/>
  <c r="K75" i="3"/>
  <c r="E76" i="3"/>
  <c r="F76" i="3" s="1"/>
  <c r="G76" i="3"/>
  <c r="H76" i="3"/>
  <c r="J76" i="3"/>
  <c r="I76" i="3" s="1"/>
  <c r="K76" i="3"/>
  <c r="E78" i="3"/>
  <c r="F78" i="3" s="1"/>
  <c r="G78" i="3"/>
  <c r="H78" i="3"/>
  <c r="J78" i="3"/>
  <c r="I78" i="3" s="1"/>
  <c r="K78" i="3"/>
  <c r="E77" i="3"/>
  <c r="F77" i="3" s="1"/>
  <c r="G77" i="3"/>
  <c r="H77" i="3"/>
  <c r="J77" i="3"/>
  <c r="I77" i="3" s="1"/>
  <c r="K77" i="3"/>
  <c r="E80" i="3"/>
  <c r="F80" i="3" s="1"/>
  <c r="G80" i="3"/>
  <c r="H80" i="3"/>
  <c r="J80" i="3"/>
  <c r="I80" i="3" s="1"/>
  <c r="K80" i="3"/>
  <c r="E79" i="3"/>
  <c r="F79" i="3" s="1"/>
  <c r="G79" i="3"/>
  <c r="H79" i="3"/>
  <c r="J79" i="3"/>
  <c r="I79" i="3" s="1"/>
  <c r="K79" i="3"/>
  <c r="E82" i="3"/>
  <c r="F82" i="3" s="1"/>
  <c r="G82" i="3"/>
  <c r="H82" i="3"/>
  <c r="J82" i="3"/>
  <c r="I82" i="3" s="1"/>
  <c r="K82" i="3"/>
  <c r="E81" i="3"/>
  <c r="F81" i="3" s="1"/>
  <c r="G81" i="3"/>
  <c r="H81" i="3"/>
  <c r="J81" i="3"/>
  <c r="I81" i="3" s="1"/>
  <c r="K81" i="3"/>
  <c r="E84" i="3"/>
  <c r="F84" i="3" s="1"/>
  <c r="G84" i="3"/>
  <c r="H84" i="3"/>
  <c r="J84" i="3"/>
  <c r="I84" i="3" s="1"/>
  <c r="K84" i="3"/>
  <c r="E83" i="3"/>
  <c r="F83" i="3" s="1"/>
  <c r="G83" i="3"/>
  <c r="H83" i="3"/>
  <c r="J83" i="3"/>
  <c r="I83" i="3" s="1"/>
  <c r="K83" i="3"/>
  <c r="E86" i="3"/>
  <c r="F86" i="3" s="1"/>
  <c r="G86" i="3"/>
  <c r="H86" i="3"/>
  <c r="J86" i="3"/>
  <c r="I86" i="3" s="1"/>
  <c r="K86" i="3"/>
  <c r="E85" i="3"/>
  <c r="F85" i="3" s="1"/>
  <c r="G85" i="3"/>
  <c r="H85" i="3"/>
  <c r="J85" i="3"/>
  <c r="I85" i="3" s="1"/>
  <c r="K85" i="3"/>
  <c r="E87" i="3"/>
  <c r="F87" i="3" s="1"/>
  <c r="G87" i="3"/>
  <c r="H87" i="3"/>
  <c r="J87" i="3"/>
  <c r="I87" i="3" s="1"/>
  <c r="K87" i="3"/>
  <c r="E88" i="3"/>
  <c r="F88" i="3" s="1"/>
  <c r="G88" i="3"/>
  <c r="H88" i="3"/>
  <c r="J88" i="3"/>
  <c r="I88" i="3" s="1"/>
  <c r="K88" i="3"/>
  <c r="E89" i="3"/>
  <c r="F89" i="3" s="1"/>
  <c r="G89" i="3"/>
  <c r="H89" i="3"/>
  <c r="J89" i="3"/>
  <c r="I89" i="3" s="1"/>
  <c r="K89" i="3"/>
  <c r="E92" i="3"/>
  <c r="F92" i="3" s="1"/>
  <c r="G92" i="3"/>
  <c r="H92" i="3"/>
  <c r="J92" i="3"/>
  <c r="I92" i="3" s="1"/>
  <c r="K92" i="3"/>
  <c r="E91" i="3"/>
  <c r="F91" i="3" s="1"/>
  <c r="G91" i="3"/>
  <c r="H91" i="3"/>
  <c r="J91" i="3"/>
  <c r="I91" i="3" s="1"/>
  <c r="K91" i="3"/>
  <c r="E90" i="3"/>
  <c r="F90" i="3" s="1"/>
  <c r="G90" i="3"/>
  <c r="H90" i="3"/>
  <c r="J90" i="3"/>
  <c r="I90" i="3" s="1"/>
  <c r="K90" i="3"/>
  <c r="E93" i="3"/>
  <c r="F93" i="3" s="1"/>
  <c r="G93" i="3"/>
  <c r="H93" i="3"/>
  <c r="J93" i="3"/>
  <c r="I93" i="3" s="1"/>
  <c r="K93" i="3"/>
  <c r="E94" i="3"/>
  <c r="F94" i="3" s="1"/>
  <c r="G94" i="3"/>
  <c r="H94" i="3"/>
  <c r="J94" i="3"/>
  <c r="I94" i="3" s="1"/>
  <c r="K94" i="3"/>
  <c r="E95" i="3"/>
  <c r="F95" i="3" s="1"/>
  <c r="G95" i="3"/>
  <c r="H95" i="3"/>
  <c r="J95" i="3"/>
  <c r="I95" i="3" s="1"/>
  <c r="K95" i="3"/>
  <c r="E96" i="3"/>
  <c r="F96" i="3" s="1"/>
  <c r="G96" i="3"/>
  <c r="H96" i="3"/>
  <c r="J96" i="3"/>
  <c r="I96" i="3" s="1"/>
  <c r="K96" i="3"/>
  <c r="E97" i="3"/>
  <c r="F97" i="3" s="1"/>
  <c r="G97" i="3"/>
  <c r="H97" i="3"/>
  <c r="J97" i="3"/>
  <c r="I97" i="3" s="1"/>
  <c r="K97" i="3"/>
  <c r="E98" i="3"/>
  <c r="F98" i="3" s="1"/>
  <c r="G98" i="3"/>
  <c r="H98" i="3"/>
  <c r="J98" i="3"/>
  <c r="I98" i="3" s="1"/>
  <c r="K98" i="3"/>
  <c r="E99" i="3"/>
  <c r="F99" i="3" s="1"/>
  <c r="G99" i="3"/>
  <c r="H99" i="3"/>
  <c r="J99" i="3"/>
  <c r="I99" i="3" s="1"/>
  <c r="K99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105" i="3"/>
  <c r="F105" i="3" s="1"/>
  <c r="G105" i="3"/>
  <c r="H105" i="3"/>
  <c r="J105" i="3"/>
  <c r="I105" i="3" s="1"/>
  <c r="K105" i="3"/>
  <c r="E106" i="3"/>
  <c r="F106" i="3" s="1"/>
  <c r="G106" i="3"/>
  <c r="H106" i="3"/>
  <c r="J106" i="3"/>
  <c r="I106" i="3" s="1"/>
  <c r="K106" i="3"/>
  <c r="E107" i="3"/>
  <c r="F107" i="3" s="1"/>
  <c r="G107" i="3"/>
  <c r="H107" i="3"/>
  <c r="J107" i="3"/>
  <c r="I107" i="3" s="1"/>
  <c r="K107" i="3"/>
  <c r="E108" i="3"/>
  <c r="F108" i="3" s="1"/>
  <c r="G108" i="3"/>
  <c r="H108" i="3"/>
  <c r="J108" i="3"/>
  <c r="I108" i="3" s="1"/>
  <c r="K108" i="3"/>
  <c r="E109" i="3"/>
  <c r="F109" i="3" s="1"/>
  <c r="G109" i="3"/>
  <c r="H109" i="3"/>
  <c r="J109" i="3"/>
  <c r="I109" i="3" s="1"/>
  <c r="K109" i="3"/>
  <c r="E110" i="3"/>
  <c r="F110" i="3" s="1"/>
  <c r="G110" i="3"/>
  <c r="H110" i="3"/>
  <c r="J110" i="3"/>
  <c r="I110" i="3" s="1"/>
  <c r="K110" i="3"/>
  <c r="E111" i="3"/>
  <c r="F111" i="3" s="1"/>
  <c r="G111" i="3"/>
  <c r="H111" i="3"/>
  <c r="J111" i="3"/>
  <c r="I111" i="3" s="1"/>
  <c r="K111" i="3"/>
  <c r="E112" i="3"/>
  <c r="F112" i="3" s="1"/>
  <c r="G112" i="3"/>
  <c r="H112" i="3"/>
  <c r="J112" i="3"/>
  <c r="I112" i="3" s="1"/>
  <c r="K112" i="3"/>
  <c r="E113" i="3"/>
  <c r="F113" i="3" s="1"/>
  <c r="G113" i="3"/>
  <c r="H113" i="3"/>
  <c r="J113" i="3"/>
  <c r="I113" i="3" s="1"/>
  <c r="K113" i="3"/>
  <c r="E114" i="3"/>
  <c r="F114" i="3" s="1"/>
  <c r="G114" i="3"/>
  <c r="H114" i="3"/>
  <c r="J114" i="3"/>
  <c r="I114" i="3" s="1"/>
  <c r="K114" i="3"/>
  <c r="E115" i="3"/>
  <c r="F115" i="3" s="1"/>
  <c r="G115" i="3"/>
  <c r="H115" i="3"/>
  <c r="J115" i="3"/>
  <c r="I115" i="3" s="1"/>
  <c r="K115" i="3"/>
  <c r="E116" i="3"/>
  <c r="F116" i="3" s="1"/>
  <c r="G116" i="3"/>
  <c r="H116" i="3"/>
  <c r="J116" i="3"/>
  <c r="I116" i="3" s="1"/>
  <c r="K116" i="3"/>
  <c r="E118" i="3"/>
  <c r="F118" i="3" s="1"/>
  <c r="G118" i="3"/>
  <c r="H118" i="3"/>
  <c r="J118" i="3"/>
  <c r="I118" i="3" s="1"/>
  <c r="K118" i="3"/>
  <c r="E117" i="3"/>
  <c r="F117" i="3" s="1"/>
  <c r="G117" i="3"/>
  <c r="H117" i="3"/>
  <c r="J117" i="3"/>
  <c r="I117" i="3" s="1"/>
  <c r="K117" i="3"/>
  <c r="E119" i="3"/>
  <c r="F119" i="3" s="1"/>
  <c r="G119" i="3"/>
  <c r="H119" i="3"/>
  <c r="J119" i="3"/>
  <c r="I119" i="3" s="1"/>
  <c r="K119" i="3"/>
  <c r="E121" i="3"/>
  <c r="F121" i="3" s="1"/>
  <c r="G121" i="3"/>
  <c r="H121" i="3"/>
  <c r="J121" i="3"/>
  <c r="I121" i="3" s="1"/>
  <c r="K121" i="3"/>
  <c r="E120" i="3"/>
  <c r="F120" i="3" s="1"/>
  <c r="G120" i="3"/>
  <c r="H120" i="3"/>
  <c r="J120" i="3"/>
  <c r="I120" i="3" s="1"/>
  <c r="K120" i="3"/>
  <c r="E122" i="3"/>
  <c r="F122" i="3" s="1"/>
  <c r="G122" i="3"/>
  <c r="H122" i="3"/>
  <c r="J122" i="3"/>
  <c r="I122" i="3" s="1"/>
  <c r="K122" i="3"/>
  <c r="E123" i="3"/>
  <c r="F123" i="3" s="1"/>
  <c r="G123" i="3"/>
  <c r="H123" i="3"/>
  <c r="J123" i="3"/>
  <c r="I123" i="3" s="1"/>
  <c r="K123" i="3"/>
  <c r="E124" i="3"/>
  <c r="F124" i="3" s="1"/>
  <c r="G124" i="3"/>
  <c r="H124" i="3"/>
  <c r="J124" i="3"/>
  <c r="I124" i="3" s="1"/>
  <c r="K124" i="3"/>
  <c r="E126" i="3"/>
  <c r="F126" i="3" s="1"/>
  <c r="G126" i="3"/>
  <c r="H126" i="3"/>
  <c r="J126" i="3"/>
  <c r="I126" i="3" s="1"/>
  <c r="K126" i="3"/>
  <c r="E125" i="3"/>
  <c r="F125" i="3" s="1"/>
  <c r="G125" i="3"/>
  <c r="H125" i="3"/>
  <c r="J125" i="3"/>
  <c r="I125" i="3" s="1"/>
  <c r="K125" i="3"/>
  <c r="E127" i="3"/>
  <c r="F127" i="3" s="1"/>
  <c r="G127" i="3"/>
  <c r="H127" i="3"/>
  <c r="J127" i="3"/>
  <c r="I127" i="3" s="1"/>
  <c r="K127" i="3"/>
  <c r="E128" i="3"/>
  <c r="F128" i="3" s="1"/>
  <c r="G128" i="3"/>
  <c r="H128" i="3"/>
  <c r="J128" i="3"/>
  <c r="I128" i="3" s="1"/>
  <c r="K128" i="3"/>
  <c r="E129" i="3"/>
  <c r="F129" i="3" s="1"/>
  <c r="G129" i="3"/>
  <c r="H129" i="3"/>
  <c r="J129" i="3"/>
  <c r="I129" i="3" s="1"/>
  <c r="K129" i="3"/>
  <c r="E130" i="3"/>
  <c r="F130" i="3" s="1"/>
  <c r="G130" i="3"/>
  <c r="H130" i="3"/>
  <c r="J130" i="3"/>
  <c r="I130" i="3" s="1"/>
  <c r="K130" i="3"/>
  <c r="E131" i="3"/>
  <c r="F131" i="3" s="1"/>
  <c r="G131" i="3"/>
  <c r="H131" i="3"/>
  <c r="J131" i="3"/>
  <c r="I131" i="3" s="1"/>
  <c r="K131" i="3"/>
  <c r="E132" i="3"/>
  <c r="F132" i="3" s="1"/>
  <c r="G132" i="3"/>
  <c r="H132" i="3"/>
  <c r="J132" i="3"/>
  <c r="I132" i="3" s="1"/>
  <c r="K132" i="3"/>
  <c r="E133" i="3"/>
  <c r="F133" i="3" s="1"/>
  <c r="G133" i="3"/>
  <c r="H133" i="3"/>
  <c r="J133" i="3"/>
  <c r="I133" i="3" s="1"/>
  <c r="K133" i="3"/>
  <c r="E134" i="3"/>
  <c r="F134" i="3" s="1"/>
  <c r="G134" i="3"/>
  <c r="H134" i="3"/>
  <c r="J134" i="3"/>
  <c r="I134" i="3" s="1"/>
  <c r="K134" i="3"/>
  <c r="E135" i="3"/>
  <c r="F135" i="3" s="1"/>
  <c r="G135" i="3"/>
  <c r="H135" i="3"/>
  <c r="J135" i="3"/>
  <c r="I135" i="3" s="1"/>
  <c r="K135" i="3"/>
  <c r="E136" i="3"/>
  <c r="F136" i="3" s="1"/>
  <c r="G136" i="3"/>
  <c r="H136" i="3"/>
  <c r="J136" i="3"/>
  <c r="I136" i="3" s="1"/>
  <c r="K136" i="3"/>
  <c r="E137" i="3"/>
  <c r="F137" i="3" s="1"/>
  <c r="G137" i="3"/>
  <c r="H137" i="3"/>
  <c r="J137" i="3"/>
  <c r="I137" i="3" s="1"/>
  <c r="K137" i="3"/>
  <c r="E138" i="3"/>
  <c r="F138" i="3" s="1"/>
  <c r="G138" i="3"/>
  <c r="H138" i="3"/>
  <c r="J138" i="3"/>
  <c r="I138" i="3" s="1"/>
  <c r="K138" i="3"/>
  <c r="E139" i="3"/>
  <c r="F139" i="3" s="1"/>
  <c r="G139" i="3"/>
  <c r="H139" i="3"/>
  <c r="J139" i="3"/>
  <c r="I139" i="3" s="1"/>
  <c r="K139" i="3"/>
  <c r="E141" i="3"/>
  <c r="F141" i="3" s="1"/>
  <c r="G141" i="3"/>
  <c r="H141" i="3"/>
  <c r="J141" i="3"/>
  <c r="I141" i="3" s="1"/>
  <c r="K141" i="3"/>
  <c r="E140" i="3"/>
  <c r="F140" i="3" s="1"/>
  <c r="G140" i="3"/>
  <c r="H140" i="3"/>
  <c r="J140" i="3"/>
  <c r="I140" i="3" s="1"/>
  <c r="K140" i="3"/>
  <c r="E143" i="3"/>
  <c r="F143" i="3" s="1"/>
  <c r="G143" i="3"/>
  <c r="H143" i="3"/>
  <c r="J143" i="3"/>
  <c r="I143" i="3" s="1"/>
  <c r="K143" i="3"/>
  <c r="E142" i="3"/>
  <c r="F142" i="3" s="1"/>
  <c r="G142" i="3"/>
  <c r="H142" i="3"/>
  <c r="J142" i="3"/>
  <c r="I142" i="3" s="1"/>
  <c r="K142" i="3"/>
  <c r="E144" i="3"/>
  <c r="F144" i="3" s="1"/>
  <c r="G144" i="3"/>
  <c r="H144" i="3"/>
  <c r="J144" i="3"/>
  <c r="I144" i="3" s="1"/>
  <c r="K144" i="3"/>
  <c r="E145" i="3"/>
  <c r="F145" i="3" s="1"/>
  <c r="G145" i="3"/>
  <c r="H145" i="3"/>
  <c r="J145" i="3"/>
  <c r="I145" i="3" s="1"/>
  <c r="K145" i="3"/>
  <c r="E146" i="3"/>
  <c r="F146" i="3" s="1"/>
  <c r="G146" i="3"/>
  <c r="H146" i="3"/>
  <c r="J146" i="3"/>
  <c r="I146" i="3" s="1"/>
  <c r="K146" i="3"/>
  <c r="E147" i="3"/>
  <c r="F147" i="3" s="1"/>
  <c r="G147" i="3"/>
  <c r="H147" i="3"/>
  <c r="J147" i="3"/>
  <c r="I147" i="3" s="1"/>
  <c r="K147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150" i="3"/>
  <c r="F150" i="3" s="1"/>
  <c r="G150" i="3"/>
  <c r="H150" i="3"/>
  <c r="J150" i="3"/>
  <c r="I150" i="3" s="1"/>
  <c r="K150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155" i="3"/>
  <c r="F155" i="3" s="1"/>
  <c r="G155" i="3"/>
  <c r="H155" i="3"/>
  <c r="J155" i="3"/>
  <c r="I155" i="3" s="1"/>
  <c r="K155" i="3"/>
  <c r="E156" i="3"/>
  <c r="F156" i="3" s="1"/>
  <c r="G156" i="3"/>
  <c r="H156" i="3"/>
  <c r="J156" i="3"/>
  <c r="I156" i="3" s="1"/>
  <c r="K156" i="3"/>
  <c r="E157" i="3"/>
  <c r="F157" i="3" s="1"/>
  <c r="G157" i="3"/>
  <c r="H157" i="3"/>
  <c r="J157" i="3"/>
  <c r="I157" i="3" s="1"/>
  <c r="K157" i="3"/>
  <c r="E158" i="3"/>
  <c r="F158" i="3" s="1"/>
  <c r="G158" i="3"/>
  <c r="H158" i="3"/>
  <c r="J158" i="3"/>
  <c r="I158" i="3" s="1"/>
  <c r="K158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161" i="3"/>
  <c r="F161" i="3" s="1"/>
  <c r="G161" i="3"/>
  <c r="H161" i="3"/>
  <c r="J161" i="3"/>
  <c r="I161" i="3" s="1"/>
  <c r="K161" i="3"/>
  <c r="E162" i="3"/>
  <c r="F162" i="3" s="1"/>
  <c r="G162" i="3"/>
  <c r="H162" i="3"/>
  <c r="J162" i="3"/>
  <c r="I162" i="3" s="1"/>
  <c r="K162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165" i="3"/>
  <c r="F165" i="3" s="1"/>
  <c r="G165" i="3"/>
  <c r="H165" i="3"/>
  <c r="J165" i="3"/>
  <c r="I165" i="3" s="1"/>
  <c r="K165" i="3"/>
  <c r="E166" i="3"/>
  <c r="F166" i="3" s="1"/>
  <c r="G166" i="3"/>
  <c r="H166" i="3"/>
  <c r="J166" i="3"/>
  <c r="I166" i="3" s="1"/>
  <c r="K166" i="3"/>
  <c r="E167" i="3"/>
  <c r="F167" i="3" s="1"/>
  <c r="G167" i="3"/>
  <c r="H167" i="3"/>
  <c r="J167" i="3"/>
  <c r="I167" i="3" s="1"/>
  <c r="K167" i="3"/>
  <c r="E168" i="3"/>
  <c r="F168" i="3" s="1"/>
  <c r="G168" i="3"/>
  <c r="H168" i="3"/>
  <c r="J168" i="3"/>
  <c r="I168" i="3" s="1"/>
  <c r="K168" i="3"/>
  <c r="E169" i="3"/>
  <c r="F169" i="3" s="1"/>
  <c r="G169" i="3"/>
  <c r="H169" i="3"/>
  <c r="J169" i="3"/>
  <c r="I169" i="3" s="1"/>
  <c r="K169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172" i="3"/>
  <c r="F172" i="3" s="1"/>
  <c r="G172" i="3"/>
  <c r="H172" i="3"/>
  <c r="J172" i="3"/>
  <c r="I172" i="3" s="1"/>
  <c r="K172" i="3"/>
  <c r="E173" i="3"/>
  <c r="F173" i="3" s="1"/>
  <c r="G173" i="3"/>
  <c r="H173" i="3"/>
  <c r="J173" i="3"/>
  <c r="I173" i="3" s="1"/>
  <c r="K173" i="3"/>
  <c r="E175" i="3"/>
  <c r="F175" i="3" s="1"/>
  <c r="G175" i="3"/>
  <c r="H175" i="3"/>
  <c r="J175" i="3"/>
  <c r="I175" i="3" s="1"/>
  <c r="K175" i="3"/>
  <c r="E174" i="3"/>
  <c r="F174" i="3" s="1"/>
  <c r="G174" i="3"/>
  <c r="H174" i="3"/>
  <c r="J174" i="3"/>
  <c r="I174" i="3" s="1"/>
  <c r="K174" i="3"/>
  <c r="E176" i="3"/>
  <c r="F176" i="3" s="1"/>
  <c r="G176" i="3"/>
  <c r="H176" i="3"/>
  <c r="J176" i="3"/>
  <c r="I176" i="3" s="1"/>
  <c r="K176" i="3"/>
  <c r="E177" i="3"/>
  <c r="F177" i="3" s="1"/>
  <c r="G177" i="3"/>
  <c r="H177" i="3"/>
  <c r="J177" i="3"/>
  <c r="I177" i="3" s="1"/>
  <c r="K177" i="3"/>
  <c r="E178" i="3"/>
  <c r="F178" i="3" s="1"/>
  <c r="G178" i="3"/>
  <c r="H178" i="3"/>
  <c r="J178" i="3"/>
  <c r="I178" i="3" s="1"/>
  <c r="K178" i="3"/>
  <c r="E179" i="3"/>
  <c r="F179" i="3" s="1"/>
  <c r="G179" i="3"/>
  <c r="H179" i="3"/>
  <c r="J179" i="3"/>
  <c r="I179" i="3" s="1"/>
  <c r="K179" i="3"/>
  <c r="E180" i="3"/>
  <c r="F180" i="3" s="1"/>
  <c r="G180" i="3"/>
  <c r="H180" i="3"/>
  <c r="J180" i="3"/>
  <c r="I180" i="3" s="1"/>
  <c r="K180" i="3"/>
  <c r="E181" i="3"/>
  <c r="F181" i="3" s="1"/>
  <c r="G181" i="3"/>
  <c r="H181" i="3"/>
  <c r="J181" i="3"/>
  <c r="I181" i="3" s="1"/>
  <c r="K181" i="3"/>
  <c r="E182" i="3"/>
  <c r="F182" i="3" s="1"/>
  <c r="G182" i="3"/>
  <c r="H182" i="3"/>
  <c r="J182" i="3"/>
  <c r="I182" i="3" s="1"/>
  <c r="K182" i="3"/>
  <c r="E183" i="3"/>
  <c r="F183" i="3" s="1"/>
  <c r="G183" i="3"/>
  <c r="H183" i="3"/>
  <c r="J183" i="3"/>
  <c r="I183" i="3" s="1"/>
  <c r="K183" i="3"/>
  <c r="E184" i="3"/>
  <c r="F184" i="3" s="1"/>
  <c r="G184" i="3"/>
  <c r="H184" i="3"/>
  <c r="J184" i="3"/>
  <c r="I184" i="3" s="1"/>
  <c r="K184" i="3"/>
  <c r="E185" i="3"/>
  <c r="F185" i="3" s="1"/>
  <c r="G185" i="3"/>
  <c r="H185" i="3"/>
  <c r="J185" i="3"/>
  <c r="I185" i="3" s="1"/>
  <c r="K185" i="3"/>
  <c r="E188" i="3"/>
  <c r="F188" i="3" s="1"/>
  <c r="G188" i="3"/>
  <c r="H188" i="3"/>
  <c r="J188" i="3"/>
  <c r="I188" i="3" s="1"/>
  <c r="K188" i="3"/>
  <c r="E187" i="3"/>
  <c r="F187" i="3" s="1"/>
  <c r="G187" i="3"/>
  <c r="H187" i="3"/>
  <c r="J187" i="3"/>
  <c r="I187" i="3" s="1"/>
  <c r="K187" i="3"/>
  <c r="E186" i="3"/>
  <c r="F186" i="3" s="1"/>
  <c r="G186" i="3"/>
  <c r="H186" i="3"/>
  <c r="J186" i="3"/>
  <c r="I186" i="3" s="1"/>
  <c r="K186" i="3"/>
  <c r="E189" i="3"/>
  <c r="F189" i="3" s="1"/>
  <c r="G189" i="3"/>
  <c r="H189" i="3"/>
  <c r="J189" i="3"/>
  <c r="I189" i="3" s="1"/>
  <c r="K189" i="3"/>
  <c r="E190" i="3"/>
  <c r="F190" i="3" s="1"/>
  <c r="G190" i="3"/>
  <c r="H190" i="3"/>
  <c r="J190" i="3"/>
  <c r="I190" i="3" s="1"/>
  <c r="K190" i="3"/>
  <c r="E191" i="3"/>
  <c r="F191" i="3" s="1"/>
  <c r="G191" i="3"/>
  <c r="H191" i="3"/>
  <c r="J191" i="3"/>
  <c r="I191" i="3" s="1"/>
  <c r="K191" i="3"/>
  <c r="E192" i="3"/>
  <c r="F192" i="3" s="1"/>
  <c r="G192" i="3"/>
  <c r="H192" i="3"/>
  <c r="J192" i="3"/>
  <c r="I192" i="3" s="1"/>
  <c r="K192" i="3"/>
  <c r="E193" i="3"/>
  <c r="F193" i="3" s="1"/>
  <c r="G193" i="3"/>
  <c r="H193" i="3"/>
  <c r="J193" i="3"/>
  <c r="I193" i="3" s="1"/>
  <c r="K193" i="3"/>
  <c r="E194" i="3"/>
  <c r="F194" i="3" s="1"/>
  <c r="G194" i="3"/>
  <c r="H194" i="3"/>
  <c r="J194" i="3"/>
  <c r="I194" i="3" s="1"/>
  <c r="K194" i="3"/>
  <c r="E195" i="3"/>
  <c r="F195" i="3" s="1"/>
  <c r="G195" i="3"/>
  <c r="H195" i="3"/>
  <c r="J195" i="3"/>
  <c r="I195" i="3" s="1"/>
  <c r="K195" i="3"/>
  <c r="E196" i="3"/>
  <c r="F196" i="3" s="1"/>
  <c r="G196" i="3"/>
  <c r="H196" i="3"/>
  <c r="J196" i="3"/>
  <c r="I196" i="3" s="1"/>
  <c r="K196" i="3"/>
  <c r="E197" i="3"/>
  <c r="F197" i="3" s="1"/>
  <c r="G197" i="3"/>
  <c r="H197" i="3"/>
  <c r="J197" i="3"/>
  <c r="I197" i="3" s="1"/>
  <c r="K197" i="3"/>
  <c r="E198" i="3"/>
  <c r="F198" i="3" s="1"/>
  <c r="G198" i="3"/>
  <c r="H198" i="3"/>
  <c r="J198" i="3"/>
  <c r="I198" i="3" s="1"/>
  <c r="K198" i="3"/>
  <c r="E199" i="3"/>
  <c r="F199" i="3" s="1"/>
  <c r="G199" i="3"/>
  <c r="H199" i="3"/>
  <c r="J199" i="3"/>
  <c r="I199" i="3" s="1"/>
  <c r="K199" i="3"/>
  <c r="E200" i="3"/>
  <c r="F200" i="3" s="1"/>
  <c r="G200" i="3"/>
  <c r="H200" i="3"/>
  <c r="J200" i="3"/>
  <c r="I200" i="3" s="1"/>
  <c r="K200" i="3"/>
  <c r="E201" i="3"/>
  <c r="F201" i="3" s="1"/>
  <c r="G201" i="3"/>
  <c r="H201" i="3"/>
  <c r="J201" i="3"/>
  <c r="I201" i="3" s="1"/>
  <c r="K201" i="3"/>
  <c r="E202" i="3"/>
  <c r="F202" i="3" s="1"/>
  <c r="G202" i="3"/>
  <c r="H202" i="3"/>
  <c r="J202" i="3"/>
  <c r="I202" i="3" s="1"/>
  <c r="K202" i="3"/>
  <c r="E203" i="3"/>
  <c r="F203" i="3" s="1"/>
  <c r="G203" i="3"/>
  <c r="H203" i="3"/>
  <c r="J203" i="3"/>
  <c r="I203" i="3" s="1"/>
  <c r="K203" i="3"/>
  <c r="E204" i="3"/>
  <c r="F204" i="3" s="1"/>
  <c r="G204" i="3"/>
  <c r="H204" i="3"/>
  <c r="J204" i="3"/>
  <c r="I204" i="3" s="1"/>
  <c r="K204" i="3"/>
  <c r="E205" i="3"/>
  <c r="F205" i="3" s="1"/>
  <c r="G205" i="3"/>
  <c r="H205" i="3"/>
  <c r="J205" i="3"/>
  <c r="I205" i="3" s="1"/>
  <c r="K205" i="3"/>
  <c r="E206" i="3"/>
  <c r="F206" i="3" s="1"/>
  <c r="G206" i="3"/>
  <c r="H206" i="3"/>
  <c r="J206" i="3"/>
  <c r="I206" i="3" s="1"/>
  <c r="K206" i="3"/>
  <c r="E207" i="3"/>
  <c r="F207" i="3" s="1"/>
  <c r="G207" i="3"/>
  <c r="H207" i="3"/>
  <c r="J207" i="3"/>
  <c r="I207" i="3" s="1"/>
  <c r="K207" i="3"/>
  <c r="E208" i="3"/>
  <c r="F208" i="3" s="1"/>
  <c r="G208" i="3"/>
  <c r="H208" i="3"/>
  <c r="J208" i="3"/>
  <c r="I208" i="3" s="1"/>
  <c r="K208" i="3"/>
  <c r="E209" i="3"/>
  <c r="F209" i="3" s="1"/>
  <c r="G209" i="3"/>
  <c r="H209" i="3"/>
  <c r="J209" i="3"/>
  <c r="I209" i="3" s="1"/>
  <c r="K209" i="3"/>
  <c r="E210" i="3"/>
  <c r="F210" i="3" s="1"/>
  <c r="G210" i="3"/>
  <c r="H210" i="3"/>
  <c r="J210" i="3"/>
  <c r="I210" i="3" s="1"/>
  <c r="K210" i="3"/>
  <c r="E212" i="3"/>
  <c r="F212" i="3" s="1"/>
  <c r="G212" i="3"/>
  <c r="H212" i="3"/>
  <c r="J212" i="3"/>
  <c r="I212" i="3" s="1"/>
  <c r="K212" i="3"/>
  <c r="E211" i="3"/>
  <c r="F211" i="3" s="1"/>
  <c r="G211" i="3"/>
  <c r="H211" i="3"/>
  <c r="J211" i="3"/>
  <c r="I211" i="3" s="1"/>
  <c r="K211" i="3"/>
  <c r="E213" i="3"/>
  <c r="F213" i="3" s="1"/>
  <c r="G213" i="3"/>
  <c r="H213" i="3"/>
  <c r="J213" i="3"/>
  <c r="I213" i="3" s="1"/>
  <c r="K213" i="3"/>
  <c r="E214" i="3"/>
  <c r="F214" i="3" s="1"/>
  <c r="G214" i="3"/>
  <c r="H214" i="3"/>
  <c r="J214" i="3"/>
  <c r="I214" i="3" s="1"/>
  <c r="K214" i="3"/>
  <c r="E215" i="3"/>
  <c r="F215" i="3" s="1"/>
  <c r="G215" i="3"/>
  <c r="H215" i="3"/>
  <c r="J215" i="3"/>
  <c r="I215" i="3" s="1"/>
  <c r="K215" i="3"/>
  <c r="E216" i="3"/>
  <c r="F216" i="3" s="1"/>
  <c r="G216" i="3"/>
  <c r="H216" i="3"/>
  <c r="J216" i="3"/>
  <c r="I216" i="3" s="1"/>
  <c r="K216" i="3"/>
  <c r="E217" i="3"/>
  <c r="F217" i="3" s="1"/>
  <c r="G217" i="3"/>
  <c r="H217" i="3"/>
  <c r="J217" i="3"/>
  <c r="I217" i="3" s="1"/>
  <c r="K217" i="3"/>
  <c r="E218" i="3"/>
  <c r="F218" i="3" s="1"/>
  <c r="G218" i="3"/>
  <c r="H218" i="3"/>
  <c r="J218" i="3"/>
  <c r="I218" i="3" s="1"/>
  <c r="K218" i="3"/>
  <c r="E219" i="3"/>
  <c r="F219" i="3" s="1"/>
  <c r="G219" i="3"/>
  <c r="H219" i="3"/>
  <c r="J219" i="3"/>
  <c r="I219" i="3" s="1"/>
  <c r="K219" i="3"/>
  <c r="E220" i="3"/>
  <c r="F220" i="3" s="1"/>
  <c r="G220" i="3"/>
  <c r="H220" i="3"/>
  <c r="J220" i="3"/>
  <c r="I220" i="3" s="1"/>
  <c r="K220" i="3"/>
  <c r="E222" i="3"/>
  <c r="F222" i="3" s="1"/>
  <c r="G222" i="3"/>
  <c r="H222" i="3"/>
  <c r="J222" i="3"/>
  <c r="I222" i="3" s="1"/>
  <c r="K222" i="3"/>
  <c r="E221" i="3"/>
  <c r="F221" i="3" s="1"/>
  <c r="G221" i="3"/>
  <c r="H221" i="3"/>
  <c r="J221" i="3"/>
  <c r="I221" i="3" s="1"/>
  <c r="K221" i="3"/>
  <c r="E223" i="3"/>
  <c r="F223" i="3" s="1"/>
  <c r="G223" i="3"/>
  <c r="H223" i="3"/>
  <c r="J223" i="3"/>
  <c r="I223" i="3" s="1"/>
  <c r="K223" i="3"/>
  <c r="E224" i="3"/>
  <c r="F224" i="3" s="1"/>
  <c r="G224" i="3"/>
  <c r="H224" i="3"/>
  <c r="J224" i="3"/>
  <c r="I224" i="3" s="1"/>
  <c r="K224" i="3"/>
  <c r="E225" i="3"/>
  <c r="F225" i="3" s="1"/>
  <c r="G225" i="3"/>
  <c r="H225" i="3"/>
  <c r="J225" i="3"/>
  <c r="I225" i="3" s="1"/>
  <c r="K225" i="3"/>
  <c r="E226" i="3"/>
  <c r="F226" i="3" s="1"/>
  <c r="G226" i="3"/>
  <c r="H226" i="3"/>
  <c r="J226" i="3"/>
  <c r="I226" i="3" s="1"/>
  <c r="K226" i="3"/>
  <c r="E227" i="3"/>
  <c r="F227" i="3" s="1"/>
  <c r="G227" i="3"/>
  <c r="H227" i="3"/>
  <c r="J227" i="3"/>
  <c r="I227" i="3" s="1"/>
  <c r="K227" i="3"/>
  <c r="E228" i="3"/>
  <c r="F228" i="3" s="1"/>
  <c r="G228" i="3"/>
  <c r="H228" i="3"/>
  <c r="J228" i="3"/>
  <c r="I228" i="3" s="1"/>
  <c r="K228" i="3"/>
  <c r="E229" i="3"/>
  <c r="F229" i="3" s="1"/>
  <c r="G229" i="3"/>
  <c r="H229" i="3"/>
  <c r="J229" i="3"/>
  <c r="I229" i="3" s="1"/>
  <c r="K229" i="3"/>
  <c r="E230" i="3"/>
  <c r="F230" i="3" s="1"/>
  <c r="G230" i="3"/>
  <c r="H230" i="3"/>
  <c r="J230" i="3"/>
  <c r="I230" i="3" s="1"/>
  <c r="K230" i="3"/>
  <c r="E231" i="3"/>
  <c r="F231" i="3" s="1"/>
  <c r="G231" i="3"/>
  <c r="H231" i="3"/>
  <c r="J231" i="3"/>
  <c r="I231" i="3" s="1"/>
  <c r="K231" i="3"/>
  <c r="E232" i="3"/>
  <c r="F232" i="3" s="1"/>
  <c r="G232" i="3"/>
  <c r="H232" i="3"/>
  <c r="J232" i="3"/>
  <c r="I232" i="3" s="1"/>
  <c r="K232" i="3"/>
  <c r="E234" i="3"/>
  <c r="F234" i="3" s="1"/>
  <c r="G234" i="3"/>
  <c r="H234" i="3"/>
  <c r="J234" i="3"/>
  <c r="I234" i="3" s="1"/>
  <c r="K234" i="3"/>
  <c r="E233" i="3"/>
  <c r="F233" i="3" s="1"/>
  <c r="G233" i="3"/>
  <c r="H233" i="3"/>
  <c r="J233" i="3"/>
  <c r="I233" i="3" s="1"/>
  <c r="K233" i="3"/>
  <c r="E235" i="3"/>
  <c r="F235" i="3" s="1"/>
  <c r="G235" i="3"/>
  <c r="H235" i="3"/>
  <c r="J235" i="3"/>
  <c r="I235" i="3" s="1"/>
  <c r="K235" i="3"/>
  <c r="E237" i="3"/>
  <c r="F237" i="3" s="1"/>
  <c r="G237" i="3"/>
  <c r="H237" i="3"/>
  <c r="J237" i="3"/>
  <c r="I237" i="3" s="1"/>
  <c r="K237" i="3"/>
  <c r="E236" i="3"/>
  <c r="F236" i="3" s="1"/>
  <c r="G236" i="3"/>
  <c r="H236" i="3"/>
  <c r="J236" i="3"/>
  <c r="I236" i="3" s="1"/>
  <c r="K236" i="3"/>
  <c r="E238" i="3"/>
  <c r="F238" i="3" s="1"/>
  <c r="G238" i="3"/>
  <c r="H238" i="3"/>
  <c r="J238" i="3"/>
  <c r="I238" i="3" s="1"/>
  <c r="K238" i="3"/>
  <c r="E241" i="3"/>
  <c r="F241" i="3" s="1"/>
  <c r="G241" i="3"/>
  <c r="H241" i="3"/>
  <c r="J241" i="3"/>
  <c r="I241" i="3" s="1"/>
  <c r="K241" i="3"/>
  <c r="E239" i="3"/>
  <c r="F239" i="3" s="1"/>
  <c r="G239" i="3"/>
  <c r="H239" i="3"/>
  <c r="J239" i="3"/>
  <c r="I239" i="3" s="1"/>
  <c r="K239" i="3"/>
  <c r="E240" i="3"/>
  <c r="F240" i="3" s="1"/>
  <c r="G240" i="3"/>
  <c r="H240" i="3"/>
  <c r="J240" i="3"/>
  <c r="I240" i="3" s="1"/>
  <c r="K240" i="3"/>
  <c r="E242" i="3"/>
  <c r="F242" i="3" s="1"/>
  <c r="G242" i="3"/>
  <c r="H242" i="3"/>
  <c r="J242" i="3"/>
  <c r="I242" i="3" s="1"/>
  <c r="K242" i="3"/>
  <c r="E243" i="3"/>
  <c r="F243" i="3" s="1"/>
  <c r="G243" i="3"/>
  <c r="H243" i="3"/>
  <c r="J243" i="3"/>
  <c r="I243" i="3" s="1"/>
  <c r="K243" i="3"/>
  <c r="E244" i="3"/>
  <c r="F244" i="3" s="1"/>
  <c r="G244" i="3"/>
  <c r="H244" i="3"/>
  <c r="J244" i="3"/>
  <c r="I244" i="3" s="1"/>
  <c r="K244" i="3"/>
  <c r="E245" i="3"/>
  <c r="F245" i="3" s="1"/>
  <c r="G245" i="3"/>
  <c r="H245" i="3"/>
  <c r="J245" i="3"/>
  <c r="I245" i="3" s="1"/>
  <c r="K245" i="3"/>
  <c r="E246" i="3"/>
  <c r="F246" i="3" s="1"/>
  <c r="G246" i="3"/>
  <c r="H246" i="3"/>
  <c r="J246" i="3"/>
  <c r="I246" i="3" s="1"/>
  <c r="K246" i="3"/>
  <c r="E247" i="3"/>
  <c r="F247" i="3" s="1"/>
  <c r="G247" i="3"/>
  <c r="H247" i="3"/>
  <c r="J247" i="3"/>
  <c r="I247" i="3" s="1"/>
  <c r="K247" i="3"/>
  <c r="E248" i="3"/>
  <c r="F248" i="3" s="1"/>
  <c r="G248" i="3"/>
  <c r="H248" i="3"/>
  <c r="J248" i="3"/>
  <c r="I248" i="3" s="1"/>
  <c r="K248" i="3"/>
  <c r="E251" i="3"/>
  <c r="F251" i="3" s="1"/>
  <c r="G251" i="3"/>
  <c r="H251" i="3"/>
  <c r="J251" i="3"/>
  <c r="I251" i="3" s="1"/>
  <c r="K251" i="3"/>
  <c r="E250" i="3"/>
  <c r="F250" i="3" s="1"/>
  <c r="G250" i="3"/>
  <c r="H250" i="3"/>
  <c r="J250" i="3"/>
  <c r="I250" i="3" s="1"/>
  <c r="K250" i="3"/>
  <c r="E249" i="3"/>
  <c r="F249" i="3" s="1"/>
  <c r="G249" i="3"/>
  <c r="H249" i="3"/>
  <c r="J249" i="3"/>
  <c r="I249" i="3" s="1"/>
  <c r="K249" i="3"/>
  <c r="E252" i="3"/>
  <c r="F252" i="3" s="1"/>
  <c r="G252" i="3"/>
  <c r="H252" i="3"/>
  <c r="J252" i="3"/>
  <c r="I252" i="3" s="1"/>
  <c r="K252" i="3"/>
  <c r="E253" i="3"/>
  <c r="F253" i="3" s="1"/>
  <c r="G253" i="3"/>
  <c r="H253" i="3"/>
  <c r="J253" i="3"/>
  <c r="I253" i="3" s="1"/>
  <c r="K253" i="3"/>
  <c r="E254" i="3"/>
  <c r="F254" i="3" s="1"/>
  <c r="G254" i="3"/>
  <c r="H254" i="3"/>
  <c r="J254" i="3"/>
  <c r="I254" i="3" s="1"/>
  <c r="K254" i="3"/>
  <c r="E255" i="3"/>
  <c r="F255" i="3" s="1"/>
  <c r="G255" i="3"/>
  <c r="H255" i="3"/>
  <c r="J255" i="3"/>
  <c r="I255" i="3" s="1"/>
  <c r="K255" i="3"/>
  <c r="E256" i="3"/>
  <c r="F256" i="3" s="1"/>
  <c r="G256" i="3"/>
  <c r="H256" i="3"/>
  <c r="J256" i="3"/>
  <c r="I256" i="3" s="1"/>
  <c r="K256" i="3"/>
  <c r="E257" i="3"/>
  <c r="F257" i="3" s="1"/>
  <c r="G257" i="3"/>
  <c r="H257" i="3"/>
  <c r="J257" i="3"/>
  <c r="I257" i="3" s="1"/>
  <c r="K257" i="3"/>
  <c r="E258" i="3"/>
  <c r="F258" i="3" s="1"/>
  <c r="G258" i="3"/>
  <c r="H258" i="3"/>
  <c r="J258" i="3"/>
  <c r="I258" i="3" s="1"/>
  <c r="K258" i="3"/>
  <c r="E259" i="3"/>
  <c r="F259" i="3" s="1"/>
  <c r="G259" i="3"/>
  <c r="H259" i="3"/>
  <c r="J259" i="3"/>
  <c r="I259" i="3" s="1"/>
  <c r="K259" i="3"/>
  <c r="E260" i="3"/>
  <c r="F260" i="3" s="1"/>
  <c r="G260" i="3"/>
  <c r="H260" i="3"/>
  <c r="J260" i="3"/>
  <c r="I260" i="3" s="1"/>
  <c r="K260" i="3"/>
  <c r="E261" i="3"/>
  <c r="F261" i="3" s="1"/>
  <c r="G261" i="3"/>
  <c r="H261" i="3"/>
  <c r="J261" i="3"/>
  <c r="I261" i="3" s="1"/>
  <c r="K261" i="3"/>
  <c r="E262" i="3"/>
  <c r="F262" i="3" s="1"/>
  <c r="G262" i="3"/>
  <c r="H262" i="3"/>
  <c r="J262" i="3"/>
  <c r="I262" i="3" s="1"/>
  <c r="K262" i="3"/>
  <c r="E263" i="3"/>
  <c r="F263" i="3" s="1"/>
  <c r="G263" i="3"/>
  <c r="H263" i="3"/>
  <c r="J263" i="3"/>
  <c r="I263" i="3" s="1"/>
  <c r="K263" i="3"/>
  <c r="E265" i="3"/>
  <c r="F265" i="3" s="1"/>
  <c r="G265" i="3"/>
  <c r="H265" i="3"/>
  <c r="J265" i="3"/>
  <c r="I265" i="3" s="1"/>
  <c r="K265" i="3"/>
  <c r="E264" i="3"/>
  <c r="F264" i="3" s="1"/>
  <c r="G264" i="3"/>
  <c r="H264" i="3"/>
  <c r="J264" i="3"/>
  <c r="I264" i="3" s="1"/>
  <c r="K264" i="3"/>
  <c r="E266" i="3"/>
  <c r="F266" i="3" s="1"/>
  <c r="G266" i="3"/>
  <c r="H266" i="3"/>
  <c r="J266" i="3"/>
  <c r="I266" i="3" s="1"/>
  <c r="K266" i="3"/>
  <c r="E267" i="3"/>
  <c r="F267" i="3" s="1"/>
  <c r="G267" i="3"/>
  <c r="H267" i="3"/>
  <c r="J267" i="3"/>
  <c r="I267" i="3" s="1"/>
  <c r="K267" i="3"/>
  <c r="E268" i="3"/>
  <c r="F268" i="3" s="1"/>
  <c r="G268" i="3"/>
  <c r="H268" i="3"/>
  <c r="J268" i="3"/>
  <c r="I268" i="3" s="1"/>
  <c r="K268" i="3"/>
  <c r="E271" i="3"/>
  <c r="F271" i="3" s="1"/>
  <c r="G271" i="3"/>
  <c r="H271" i="3"/>
  <c r="J271" i="3"/>
  <c r="I271" i="3" s="1"/>
  <c r="K271" i="3"/>
  <c r="E270" i="3"/>
  <c r="F270" i="3" s="1"/>
  <c r="G270" i="3"/>
  <c r="H270" i="3"/>
  <c r="J270" i="3"/>
  <c r="I270" i="3" s="1"/>
  <c r="K270" i="3"/>
  <c r="E269" i="3"/>
  <c r="F269" i="3" s="1"/>
  <c r="G269" i="3"/>
  <c r="H269" i="3"/>
  <c r="J269" i="3"/>
  <c r="I269" i="3" s="1"/>
  <c r="K269" i="3"/>
  <c r="E272" i="3"/>
  <c r="F272" i="3" s="1"/>
  <c r="G272" i="3"/>
  <c r="H272" i="3"/>
  <c r="J272" i="3"/>
  <c r="I272" i="3" s="1"/>
  <c r="K272" i="3"/>
  <c r="E273" i="3"/>
  <c r="F273" i="3" s="1"/>
  <c r="G273" i="3"/>
  <c r="H273" i="3"/>
  <c r="J273" i="3"/>
  <c r="I273" i="3" s="1"/>
  <c r="K273" i="3"/>
  <c r="E275" i="3"/>
  <c r="F275" i="3" s="1"/>
  <c r="G275" i="3"/>
  <c r="H275" i="3"/>
  <c r="J275" i="3"/>
  <c r="I275" i="3" s="1"/>
  <c r="K275" i="3"/>
  <c r="E274" i="3"/>
  <c r="F274" i="3" s="1"/>
  <c r="G274" i="3"/>
  <c r="H274" i="3"/>
  <c r="J274" i="3"/>
  <c r="I274" i="3" s="1"/>
  <c r="K274" i="3"/>
  <c r="E276" i="3"/>
  <c r="F276" i="3" s="1"/>
  <c r="G276" i="3"/>
  <c r="H276" i="3"/>
  <c r="J276" i="3"/>
  <c r="I276" i="3" s="1"/>
  <c r="K276" i="3"/>
  <c r="E279" i="3"/>
  <c r="F279" i="3" s="1"/>
  <c r="G279" i="3"/>
  <c r="H279" i="3"/>
  <c r="J279" i="3"/>
  <c r="I279" i="3" s="1"/>
  <c r="K279" i="3"/>
  <c r="E277" i="3"/>
  <c r="F277" i="3" s="1"/>
  <c r="G277" i="3"/>
  <c r="H277" i="3"/>
  <c r="J277" i="3"/>
  <c r="I277" i="3" s="1"/>
  <c r="K277" i="3"/>
  <c r="E278" i="3"/>
  <c r="F278" i="3" s="1"/>
  <c r="G278" i="3"/>
  <c r="H278" i="3"/>
  <c r="J278" i="3"/>
  <c r="I278" i="3" s="1"/>
  <c r="K278" i="3"/>
  <c r="E280" i="3"/>
  <c r="F280" i="3" s="1"/>
  <c r="G280" i="3"/>
  <c r="H280" i="3"/>
  <c r="J280" i="3"/>
  <c r="I280" i="3" s="1"/>
  <c r="K280" i="3"/>
  <c r="E281" i="3"/>
  <c r="F281" i="3" s="1"/>
  <c r="G281" i="3"/>
  <c r="H281" i="3"/>
  <c r="J281" i="3"/>
  <c r="I281" i="3" s="1"/>
  <c r="K281" i="3"/>
  <c r="E282" i="3"/>
  <c r="F282" i="3" s="1"/>
  <c r="G282" i="3"/>
  <c r="H282" i="3"/>
  <c r="J282" i="3"/>
  <c r="I282" i="3" s="1"/>
  <c r="K282" i="3"/>
  <c r="E285" i="3"/>
  <c r="F285" i="3" s="1"/>
  <c r="G285" i="3"/>
  <c r="H285" i="3"/>
  <c r="J285" i="3"/>
  <c r="I285" i="3" s="1"/>
  <c r="K285" i="3"/>
  <c r="E283" i="3"/>
  <c r="F283" i="3" s="1"/>
  <c r="G283" i="3"/>
  <c r="H283" i="3"/>
  <c r="J283" i="3"/>
  <c r="I283" i="3" s="1"/>
  <c r="K283" i="3"/>
  <c r="E284" i="3"/>
  <c r="F284" i="3" s="1"/>
  <c r="G284" i="3"/>
  <c r="H284" i="3"/>
  <c r="J284" i="3"/>
  <c r="I284" i="3" s="1"/>
  <c r="K284" i="3"/>
  <c r="E288" i="3"/>
  <c r="F288" i="3" s="1"/>
  <c r="G288" i="3"/>
  <c r="H288" i="3"/>
  <c r="J288" i="3"/>
  <c r="I288" i="3" s="1"/>
  <c r="K288" i="3"/>
  <c r="E287" i="3"/>
  <c r="F287" i="3" s="1"/>
  <c r="G287" i="3"/>
  <c r="H287" i="3"/>
  <c r="J287" i="3"/>
  <c r="I287" i="3" s="1"/>
  <c r="K287" i="3"/>
  <c r="E286" i="3"/>
  <c r="F286" i="3" s="1"/>
  <c r="G286" i="3"/>
  <c r="H286" i="3"/>
  <c r="J286" i="3"/>
  <c r="I286" i="3" s="1"/>
  <c r="K286" i="3"/>
  <c r="E289" i="3"/>
  <c r="F289" i="3" s="1"/>
  <c r="G289" i="3"/>
  <c r="H289" i="3"/>
  <c r="J289" i="3"/>
  <c r="I289" i="3" s="1"/>
  <c r="K289" i="3"/>
  <c r="E290" i="3"/>
  <c r="F290" i="3" s="1"/>
  <c r="G290" i="3"/>
  <c r="H290" i="3"/>
  <c r="J290" i="3"/>
  <c r="I290" i="3" s="1"/>
  <c r="K290" i="3"/>
  <c r="E291" i="3"/>
  <c r="F291" i="3" s="1"/>
  <c r="G291" i="3"/>
  <c r="H291" i="3"/>
  <c r="J291" i="3"/>
  <c r="I291" i="3" s="1"/>
  <c r="K291" i="3"/>
  <c r="E292" i="3"/>
  <c r="F292" i="3" s="1"/>
  <c r="G292" i="3"/>
  <c r="H292" i="3"/>
  <c r="J292" i="3"/>
  <c r="I292" i="3" s="1"/>
  <c r="K292" i="3"/>
  <c r="E293" i="3"/>
  <c r="F293" i="3" s="1"/>
  <c r="G293" i="3"/>
  <c r="H293" i="3"/>
  <c r="J293" i="3"/>
  <c r="I293" i="3" s="1"/>
  <c r="K293" i="3"/>
  <c r="E294" i="3"/>
  <c r="F294" i="3" s="1"/>
  <c r="G294" i="3"/>
  <c r="H294" i="3"/>
  <c r="J294" i="3"/>
  <c r="I294" i="3" s="1"/>
  <c r="K294" i="3"/>
  <c r="E295" i="3"/>
  <c r="F295" i="3" s="1"/>
  <c r="G295" i="3"/>
  <c r="H295" i="3"/>
  <c r="J295" i="3"/>
  <c r="I295" i="3" s="1"/>
  <c r="K295" i="3"/>
  <c r="E296" i="3"/>
  <c r="F296" i="3" s="1"/>
  <c r="G296" i="3"/>
  <c r="H296" i="3"/>
  <c r="J296" i="3"/>
  <c r="I296" i="3" s="1"/>
  <c r="K296" i="3"/>
  <c r="E297" i="3"/>
  <c r="F297" i="3" s="1"/>
  <c r="G297" i="3"/>
  <c r="H297" i="3"/>
  <c r="J297" i="3"/>
  <c r="I297" i="3" s="1"/>
  <c r="K297" i="3"/>
  <c r="E298" i="3"/>
  <c r="F298" i="3" s="1"/>
  <c r="G298" i="3"/>
  <c r="H298" i="3"/>
  <c r="J298" i="3"/>
  <c r="I298" i="3" s="1"/>
  <c r="K298" i="3"/>
  <c r="E300" i="3"/>
  <c r="F300" i="3" s="1"/>
  <c r="G300" i="3"/>
  <c r="H300" i="3"/>
  <c r="J300" i="3"/>
  <c r="I300" i="3" s="1"/>
  <c r="K300" i="3"/>
  <c r="E299" i="3"/>
  <c r="F299" i="3" s="1"/>
  <c r="G299" i="3"/>
  <c r="H299" i="3"/>
  <c r="J299" i="3"/>
  <c r="I299" i="3" s="1"/>
  <c r="K299" i="3"/>
  <c r="E301" i="3"/>
  <c r="F301" i="3" s="1"/>
  <c r="G301" i="3"/>
  <c r="H301" i="3"/>
  <c r="J301" i="3"/>
  <c r="I301" i="3" s="1"/>
  <c r="K301" i="3"/>
  <c r="E302" i="3"/>
  <c r="F302" i="3" s="1"/>
  <c r="G302" i="3"/>
  <c r="H302" i="3"/>
  <c r="J302" i="3"/>
  <c r="I302" i="3" s="1"/>
  <c r="K302" i="3"/>
  <c r="E305" i="3"/>
  <c r="F305" i="3" s="1"/>
  <c r="G305" i="3"/>
  <c r="H305" i="3"/>
  <c r="J305" i="3"/>
  <c r="I305" i="3" s="1"/>
  <c r="K305" i="3"/>
  <c r="E303" i="3"/>
  <c r="F303" i="3" s="1"/>
  <c r="G303" i="3"/>
  <c r="H303" i="3"/>
  <c r="J303" i="3"/>
  <c r="I303" i="3" s="1"/>
  <c r="K303" i="3"/>
  <c r="E304" i="3"/>
  <c r="F304" i="3" s="1"/>
  <c r="G304" i="3"/>
  <c r="H304" i="3"/>
  <c r="J304" i="3"/>
  <c r="I304" i="3" s="1"/>
  <c r="K304" i="3"/>
  <c r="E308" i="3"/>
  <c r="F308" i="3" s="1"/>
  <c r="G308" i="3"/>
  <c r="H308" i="3"/>
  <c r="J308" i="3"/>
  <c r="I308" i="3" s="1"/>
  <c r="K308" i="3"/>
  <c r="E306" i="3"/>
  <c r="F306" i="3" s="1"/>
  <c r="G306" i="3"/>
  <c r="H306" i="3"/>
  <c r="J306" i="3"/>
  <c r="I306" i="3" s="1"/>
  <c r="K306" i="3"/>
  <c r="E307" i="3"/>
  <c r="F307" i="3" s="1"/>
  <c r="G307" i="3"/>
  <c r="H307" i="3"/>
  <c r="J307" i="3"/>
  <c r="I307" i="3" s="1"/>
  <c r="K307" i="3"/>
  <c r="E309" i="3"/>
  <c r="F309" i="3" s="1"/>
  <c r="G309" i="3"/>
  <c r="H309" i="3"/>
  <c r="J309" i="3"/>
  <c r="I309" i="3" s="1"/>
  <c r="K309" i="3"/>
  <c r="E310" i="3"/>
  <c r="F310" i="3" s="1"/>
  <c r="G310" i="3"/>
  <c r="H310" i="3"/>
  <c r="J310" i="3"/>
  <c r="I310" i="3" s="1"/>
  <c r="K310" i="3"/>
  <c r="E311" i="3"/>
  <c r="F311" i="3" s="1"/>
  <c r="G311" i="3"/>
  <c r="H311" i="3"/>
  <c r="J311" i="3"/>
  <c r="I311" i="3" s="1"/>
  <c r="K311" i="3"/>
  <c r="E312" i="3"/>
  <c r="F312" i="3" s="1"/>
  <c r="G312" i="3"/>
  <c r="H312" i="3"/>
  <c r="J312" i="3"/>
  <c r="I312" i="3" s="1"/>
  <c r="K312" i="3"/>
  <c r="E313" i="3"/>
  <c r="F313" i="3" s="1"/>
  <c r="G313" i="3"/>
  <c r="H313" i="3"/>
  <c r="J313" i="3"/>
  <c r="I313" i="3" s="1"/>
  <c r="K313" i="3"/>
  <c r="E314" i="3"/>
  <c r="F314" i="3" s="1"/>
  <c r="G314" i="3"/>
  <c r="H314" i="3"/>
  <c r="J314" i="3"/>
  <c r="I314" i="3" s="1"/>
  <c r="K314" i="3"/>
  <c r="E315" i="3"/>
  <c r="F315" i="3" s="1"/>
  <c r="G315" i="3"/>
  <c r="H315" i="3"/>
  <c r="J315" i="3"/>
  <c r="I315" i="3" s="1"/>
  <c r="K315" i="3"/>
  <c r="E316" i="3"/>
  <c r="F316" i="3" s="1"/>
  <c r="G316" i="3"/>
  <c r="H316" i="3"/>
  <c r="J316" i="3"/>
  <c r="I316" i="3" s="1"/>
  <c r="K316" i="3"/>
  <c r="E317" i="3"/>
  <c r="F317" i="3" s="1"/>
  <c r="G317" i="3"/>
  <c r="H317" i="3"/>
  <c r="J317" i="3"/>
  <c r="I317" i="3" s="1"/>
  <c r="K317" i="3"/>
  <c r="E318" i="3"/>
  <c r="F318" i="3" s="1"/>
  <c r="G318" i="3"/>
  <c r="H318" i="3"/>
  <c r="J318" i="3"/>
  <c r="I318" i="3" s="1"/>
  <c r="K318" i="3"/>
  <c r="E321" i="3"/>
  <c r="F321" i="3" s="1"/>
  <c r="G321" i="3"/>
  <c r="H321" i="3"/>
  <c r="J321" i="3"/>
  <c r="I321" i="3" s="1"/>
  <c r="K321" i="3"/>
  <c r="E320" i="3"/>
  <c r="F320" i="3" s="1"/>
  <c r="G320" i="3"/>
  <c r="H320" i="3"/>
  <c r="J320" i="3"/>
  <c r="I320" i="3" s="1"/>
  <c r="K320" i="3"/>
  <c r="E319" i="3"/>
  <c r="F319" i="3" s="1"/>
  <c r="G319" i="3"/>
  <c r="H319" i="3"/>
  <c r="J319" i="3"/>
  <c r="I319" i="3" s="1"/>
  <c r="K319" i="3"/>
  <c r="E322" i="3"/>
  <c r="F322" i="3" s="1"/>
  <c r="G322" i="3"/>
  <c r="H322" i="3"/>
  <c r="J322" i="3"/>
  <c r="I322" i="3" s="1"/>
  <c r="K322" i="3"/>
  <c r="E323" i="3"/>
  <c r="F323" i="3" s="1"/>
  <c r="G323" i="3"/>
  <c r="H323" i="3"/>
  <c r="J323" i="3"/>
  <c r="I323" i="3" s="1"/>
  <c r="K323" i="3"/>
  <c r="E324" i="3"/>
  <c r="F324" i="3" s="1"/>
  <c r="G324" i="3"/>
  <c r="H324" i="3"/>
  <c r="J324" i="3"/>
  <c r="I324" i="3" s="1"/>
  <c r="K324" i="3"/>
  <c r="E325" i="3"/>
  <c r="F325" i="3" s="1"/>
  <c r="G325" i="3"/>
  <c r="H325" i="3"/>
  <c r="J325" i="3"/>
  <c r="I325" i="3" s="1"/>
  <c r="K325" i="3"/>
  <c r="E326" i="3"/>
  <c r="F326" i="3" s="1"/>
  <c r="G326" i="3"/>
  <c r="H326" i="3"/>
  <c r="J326" i="3"/>
  <c r="I326" i="3" s="1"/>
  <c r="K326" i="3"/>
  <c r="E327" i="3"/>
  <c r="F327" i="3" s="1"/>
  <c r="G327" i="3"/>
  <c r="H327" i="3"/>
  <c r="J327" i="3"/>
  <c r="I327" i="3" s="1"/>
  <c r="K327" i="3"/>
  <c r="E328" i="3"/>
  <c r="F328" i="3" s="1"/>
  <c r="G328" i="3"/>
  <c r="H328" i="3"/>
  <c r="J328" i="3"/>
  <c r="I328" i="3" s="1"/>
  <c r="K328" i="3"/>
  <c r="E329" i="3"/>
  <c r="F329" i="3" s="1"/>
  <c r="G329" i="3"/>
  <c r="H329" i="3"/>
  <c r="J329" i="3"/>
  <c r="I329" i="3" s="1"/>
  <c r="K329" i="3"/>
  <c r="E330" i="3"/>
  <c r="F330" i="3" s="1"/>
  <c r="G330" i="3"/>
  <c r="H330" i="3"/>
  <c r="J330" i="3"/>
  <c r="I330" i="3" s="1"/>
  <c r="K330" i="3"/>
  <c r="E331" i="3"/>
  <c r="F331" i="3" s="1"/>
  <c r="G331" i="3"/>
  <c r="H331" i="3"/>
  <c r="J331" i="3"/>
  <c r="I331" i="3" s="1"/>
  <c r="K331" i="3"/>
  <c r="E332" i="3"/>
  <c r="F332" i="3" s="1"/>
  <c r="G332" i="3"/>
  <c r="H332" i="3"/>
  <c r="J332" i="3"/>
  <c r="I332" i="3" s="1"/>
  <c r="K332" i="3"/>
  <c r="E333" i="3"/>
  <c r="F333" i="3" s="1"/>
  <c r="G333" i="3"/>
  <c r="H333" i="3"/>
  <c r="J333" i="3"/>
  <c r="I333" i="3" s="1"/>
  <c r="K333" i="3"/>
  <c r="E334" i="3"/>
  <c r="F334" i="3" s="1"/>
  <c r="G334" i="3"/>
  <c r="H334" i="3"/>
  <c r="J334" i="3"/>
  <c r="I334" i="3" s="1"/>
  <c r="K334" i="3"/>
  <c r="E335" i="3"/>
  <c r="F335" i="3" s="1"/>
  <c r="G335" i="3"/>
  <c r="H335" i="3"/>
  <c r="J335" i="3"/>
  <c r="I335" i="3" s="1"/>
  <c r="K335" i="3"/>
  <c r="E336" i="3"/>
  <c r="F336" i="3" s="1"/>
  <c r="G336" i="3"/>
  <c r="H336" i="3"/>
  <c r="J336" i="3"/>
  <c r="I336" i="3" s="1"/>
  <c r="K336" i="3"/>
  <c r="E338" i="3"/>
  <c r="F338" i="3" s="1"/>
  <c r="G338" i="3"/>
  <c r="H338" i="3"/>
  <c r="J338" i="3"/>
  <c r="I338" i="3" s="1"/>
  <c r="K338" i="3"/>
  <c r="E337" i="3"/>
  <c r="F337" i="3" s="1"/>
  <c r="G337" i="3"/>
  <c r="H337" i="3"/>
  <c r="J337" i="3"/>
  <c r="I337" i="3" s="1"/>
  <c r="K337" i="3"/>
  <c r="E339" i="3"/>
  <c r="F339" i="3" s="1"/>
  <c r="G339" i="3"/>
  <c r="H339" i="3"/>
  <c r="J339" i="3"/>
  <c r="I339" i="3" s="1"/>
  <c r="K339" i="3"/>
  <c r="E340" i="3"/>
  <c r="F340" i="3" s="1"/>
  <c r="G340" i="3"/>
  <c r="H340" i="3"/>
  <c r="J340" i="3"/>
  <c r="I340" i="3" s="1"/>
  <c r="K340" i="3"/>
  <c r="E341" i="3"/>
  <c r="F341" i="3" s="1"/>
  <c r="G341" i="3"/>
  <c r="H341" i="3"/>
  <c r="J341" i="3"/>
  <c r="I341" i="3" s="1"/>
  <c r="K341" i="3"/>
  <c r="E342" i="3"/>
  <c r="F342" i="3" s="1"/>
  <c r="G342" i="3"/>
  <c r="H342" i="3"/>
  <c r="J342" i="3"/>
  <c r="I342" i="3" s="1"/>
  <c r="K342" i="3"/>
  <c r="E343" i="3"/>
  <c r="F343" i="3" s="1"/>
  <c r="G343" i="3"/>
  <c r="H343" i="3"/>
  <c r="J343" i="3"/>
  <c r="I343" i="3" s="1"/>
  <c r="K343" i="3"/>
  <c r="E344" i="3"/>
  <c r="F344" i="3" s="1"/>
  <c r="G344" i="3"/>
  <c r="H344" i="3"/>
  <c r="J344" i="3"/>
  <c r="I344" i="3" s="1"/>
  <c r="K344" i="3"/>
  <c r="E346" i="3"/>
  <c r="F346" i="3" s="1"/>
  <c r="G346" i="3"/>
  <c r="H346" i="3"/>
  <c r="J346" i="3"/>
  <c r="I346" i="3" s="1"/>
  <c r="K346" i="3"/>
  <c r="E345" i="3"/>
  <c r="F345" i="3" s="1"/>
  <c r="G345" i="3"/>
  <c r="H345" i="3"/>
  <c r="J345" i="3"/>
  <c r="I345" i="3" s="1"/>
  <c r="K345" i="3"/>
  <c r="E347" i="3"/>
  <c r="F347" i="3" s="1"/>
  <c r="G347" i="3"/>
  <c r="H347" i="3"/>
  <c r="J347" i="3"/>
  <c r="I347" i="3" s="1"/>
  <c r="K347" i="3"/>
  <c r="E348" i="3"/>
  <c r="F348" i="3" s="1"/>
  <c r="G348" i="3"/>
  <c r="H348" i="3"/>
  <c r="J348" i="3"/>
  <c r="I348" i="3" s="1"/>
  <c r="K348" i="3"/>
  <c r="E349" i="3"/>
  <c r="F349" i="3" s="1"/>
  <c r="G349" i="3"/>
  <c r="H349" i="3"/>
  <c r="J349" i="3"/>
  <c r="I349" i="3" s="1"/>
  <c r="K349" i="3"/>
  <c r="E351" i="3"/>
  <c r="F351" i="3" s="1"/>
  <c r="G351" i="3"/>
  <c r="H351" i="3"/>
  <c r="J351" i="3"/>
  <c r="I351" i="3" s="1"/>
  <c r="K351" i="3"/>
  <c r="E350" i="3"/>
  <c r="F350" i="3" s="1"/>
  <c r="G350" i="3"/>
  <c r="H350" i="3"/>
  <c r="J350" i="3"/>
  <c r="I350" i="3" s="1"/>
  <c r="K350" i="3"/>
  <c r="E352" i="3"/>
  <c r="F352" i="3" s="1"/>
  <c r="G352" i="3"/>
  <c r="H352" i="3"/>
  <c r="J352" i="3"/>
  <c r="I352" i="3" s="1"/>
  <c r="K352" i="3"/>
  <c r="E353" i="3"/>
  <c r="F353" i="3" s="1"/>
  <c r="G353" i="3"/>
  <c r="H353" i="3"/>
  <c r="J353" i="3"/>
  <c r="I353" i="3" s="1"/>
  <c r="K353" i="3"/>
  <c r="E354" i="3"/>
  <c r="F354" i="3" s="1"/>
  <c r="G354" i="3"/>
  <c r="H354" i="3"/>
  <c r="J354" i="3"/>
  <c r="I354" i="3" s="1"/>
  <c r="K354" i="3"/>
  <c r="E356" i="3"/>
  <c r="F356" i="3" s="1"/>
  <c r="G356" i="3"/>
  <c r="H356" i="3"/>
  <c r="J356" i="3"/>
  <c r="I356" i="3" s="1"/>
  <c r="K356" i="3"/>
  <c r="E355" i="3"/>
  <c r="F355" i="3" s="1"/>
  <c r="G355" i="3"/>
  <c r="H355" i="3"/>
  <c r="J355" i="3"/>
  <c r="I355" i="3" s="1"/>
  <c r="K355" i="3"/>
  <c r="E357" i="3"/>
  <c r="F357" i="3" s="1"/>
  <c r="G357" i="3"/>
  <c r="H357" i="3"/>
  <c r="J357" i="3"/>
  <c r="I357" i="3" s="1"/>
  <c r="K357" i="3"/>
  <c r="E358" i="3"/>
  <c r="F358" i="3" s="1"/>
  <c r="G358" i="3"/>
  <c r="H358" i="3"/>
  <c r="J358" i="3"/>
  <c r="I358" i="3" s="1"/>
  <c r="K358" i="3"/>
  <c r="E359" i="3"/>
  <c r="F359" i="3" s="1"/>
  <c r="G359" i="3"/>
  <c r="H359" i="3"/>
  <c r="J359" i="3"/>
  <c r="I359" i="3" s="1"/>
  <c r="K359" i="3"/>
  <c r="E360" i="3"/>
  <c r="F360" i="3" s="1"/>
  <c r="G360" i="3"/>
  <c r="H360" i="3"/>
  <c r="J360" i="3"/>
  <c r="I360" i="3" s="1"/>
  <c r="K360" i="3"/>
  <c r="E361" i="3"/>
  <c r="F361" i="3" s="1"/>
  <c r="G361" i="3"/>
  <c r="H361" i="3"/>
  <c r="J361" i="3"/>
  <c r="I361" i="3" s="1"/>
  <c r="K361" i="3"/>
  <c r="E362" i="3"/>
  <c r="F362" i="3" s="1"/>
  <c r="G362" i="3"/>
  <c r="H362" i="3"/>
  <c r="J362" i="3"/>
  <c r="I362" i="3" s="1"/>
  <c r="K362" i="3"/>
  <c r="E363" i="3"/>
  <c r="F363" i="3" s="1"/>
  <c r="G363" i="3"/>
  <c r="H363" i="3"/>
  <c r="J363" i="3"/>
  <c r="I363" i="3" s="1"/>
  <c r="K363" i="3"/>
  <c r="E364" i="3"/>
  <c r="F364" i="3" s="1"/>
  <c r="G364" i="3"/>
  <c r="H364" i="3"/>
  <c r="J364" i="3"/>
  <c r="I364" i="3" s="1"/>
  <c r="K364" i="3"/>
  <c r="E365" i="3"/>
  <c r="F365" i="3" s="1"/>
  <c r="G365" i="3"/>
  <c r="H365" i="3"/>
  <c r="J365" i="3"/>
  <c r="I365" i="3" s="1"/>
  <c r="K365" i="3"/>
  <c r="E366" i="3"/>
  <c r="F366" i="3" s="1"/>
  <c r="G366" i="3"/>
  <c r="H366" i="3"/>
  <c r="J366" i="3"/>
  <c r="I366" i="3" s="1"/>
  <c r="K366" i="3"/>
  <c r="E367" i="3"/>
  <c r="F367" i="3" s="1"/>
  <c r="G367" i="3"/>
  <c r="H367" i="3"/>
  <c r="J367" i="3"/>
  <c r="I367" i="3" s="1"/>
  <c r="K367" i="3"/>
  <c r="E368" i="3"/>
  <c r="F368" i="3" s="1"/>
  <c r="G368" i="3"/>
  <c r="H368" i="3"/>
  <c r="J368" i="3"/>
  <c r="I368" i="3" s="1"/>
  <c r="K368" i="3"/>
  <c r="E369" i="3"/>
  <c r="F369" i="3" s="1"/>
  <c r="G369" i="3"/>
  <c r="H369" i="3"/>
  <c r="J369" i="3"/>
  <c r="I369" i="3" s="1"/>
  <c r="K369" i="3"/>
  <c r="E370" i="3"/>
  <c r="F370" i="3" s="1"/>
  <c r="G370" i="3"/>
  <c r="H370" i="3"/>
  <c r="J370" i="3"/>
  <c r="I370" i="3" s="1"/>
  <c r="K370" i="3"/>
  <c r="E371" i="3"/>
  <c r="F371" i="3" s="1"/>
  <c r="G371" i="3"/>
  <c r="H371" i="3"/>
  <c r="J371" i="3"/>
  <c r="I371" i="3" s="1"/>
  <c r="K371" i="3"/>
  <c r="E372" i="3"/>
  <c r="F372" i="3" s="1"/>
  <c r="G372" i="3"/>
  <c r="H372" i="3"/>
  <c r="J372" i="3"/>
  <c r="I372" i="3" s="1"/>
  <c r="K372" i="3"/>
  <c r="E375" i="3"/>
  <c r="F375" i="3" s="1"/>
  <c r="G375" i="3"/>
  <c r="H375" i="3"/>
  <c r="J375" i="3"/>
  <c r="I375" i="3" s="1"/>
  <c r="K375" i="3"/>
  <c r="E373" i="3"/>
  <c r="F373" i="3" s="1"/>
  <c r="G373" i="3"/>
  <c r="H373" i="3"/>
  <c r="J373" i="3"/>
  <c r="I373" i="3" s="1"/>
  <c r="K373" i="3"/>
  <c r="E374" i="3"/>
  <c r="F374" i="3" s="1"/>
  <c r="G374" i="3"/>
  <c r="H374" i="3"/>
  <c r="J374" i="3"/>
  <c r="I374" i="3" s="1"/>
  <c r="K374" i="3"/>
  <c r="E376" i="3"/>
  <c r="F376" i="3" s="1"/>
  <c r="G376" i="3"/>
  <c r="H376" i="3"/>
  <c r="J376" i="3"/>
  <c r="I376" i="3" s="1"/>
  <c r="K376" i="3"/>
  <c r="E377" i="3"/>
  <c r="F377" i="3" s="1"/>
  <c r="G377" i="3"/>
  <c r="H377" i="3"/>
  <c r="J377" i="3"/>
  <c r="I377" i="3" s="1"/>
  <c r="K377" i="3"/>
  <c r="E378" i="3"/>
  <c r="F378" i="3" s="1"/>
  <c r="G378" i="3"/>
  <c r="H378" i="3"/>
  <c r="J378" i="3"/>
  <c r="I378" i="3" s="1"/>
  <c r="K378" i="3"/>
  <c r="E380" i="3"/>
  <c r="F380" i="3" s="1"/>
  <c r="G380" i="3"/>
  <c r="H380" i="3"/>
  <c r="J380" i="3"/>
  <c r="I380" i="3" s="1"/>
  <c r="K380" i="3"/>
  <c r="E379" i="3"/>
  <c r="F379" i="3" s="1"/>
  <c r="G379" i="3"/>
  <c r="H379" i="3"/>
  <c r="J379" i="3"/>
  <c r="I379" i="3" s="1"/>
  <c r="K379" i="3"/>
  <c r="E381" i="3"/>
  <c r="F381" i="3" s="1"/>
  <c r="G381" i="3"/>
  <c r="H381" i="3"/>
  <c r="J381" i="3"/>
  <c r="I381" i="3" s="1"/>
  <c r="K381" i="3"/>
  <c r="E383" i="3"/>
  <c r="F383" i="3" s="1"/>
  <c r="G383" i="3"/>
  <c r="H383" i="3"/>
  <c r="J383" i="3"/>
  <c r="I383" i="3" s="1"/>
  <c r="K383" i="3"/>
  <c r="E382" i="3"/>
  <c r="F382" i="3" s="1"/>
  <c r="G382" i="3"/>
  <c r="H382" i="3"/>
  <c r="J382" i="3"/>
  <c r="I382" i="3" s="1"/>
  <c r="K382" i="3"/>
  <c r="E384" i="3"/>
  <c r="F384" i="3" s="1"/>
  <c r="G384" i="3"/>
  <c r="H384" i="3"/>
  <c r="J384" i="3"/>
  <c r="I384" i="3" s="1"/>
  <c r="K384" i="3"/>
  <c r="E385" i="3"/>
  <c r="F385" i="3" s="1"/>
  <c r="G385" i="3"/>
  <c r="H385" i="3"/>
  <c r="J385" i="3"/>
  <c r="I385" i="3" s="1"/>
  <c r="K385" i="3"/>
  <c r="E386" i="3"/>
  <c r="F386" i="3" s="1"/>
  <c r="G386" i="3"/>
  <c r="H386" i="3"/>
  <c r="J386" i="3"/>
  <c r="I386" i="3" s="1"/>
  <c r="K386" i="3"/>
  <c r="E387" i="3"/>
  <c r="F387" i="3" s="1"/>
  <c r="G387" i="3"/>
  <c r="H387" i="3"/>
  <c r="J387" i="3"/>
  <c r="I387" i="3" s="1"/>
  <c r="K387" i="3"/>
  <c r="E388" i="3"/>
  <c r="F388" i="3" s="1"/>
  <c r="G388" i="3"/>
  <c r="H388" i="3"/>
  <c r="J388" i="3"/>
  <c r="I388" i="3" s="1"/>
  <c r="K388" i="3"/>
  <c r="E389" i="3"/>
  <c r="F389" i="3" s="1"/>
  <c r="G389" i="3"/>
  <c r="H389" i="3"/>
  <c r="J389" i="3"/>
  <c r="I389" i="3" s="1"/>
  <c r="K389" i="3"/>
  <c r="E390" i="3"/>
  <c r="F390" i="3" s="1"/>
  <c r="G390" i="3"/>
  <c r="H390" i="3"/>
  <c r="J390" i="3"/>
  <c r="I390" i="3" s="1"/>
  <c r="K390" i="3"/>
  <c r="E391" i="3"/>
  <c r="F391" i="3" s="1"/>
  <c r="G391" i="3"/>
  <c r="H391" i="3"/>
  <c r="J391" i="3"/>
  <c r="I391" i="3" s="1"/>
  <c r="K391" i="3"/>
  <c r="E392" i="3"/>
  <c r="F392" i="3" s="1"/>
  <c r="G392" i="3"/>
  <c r="H392" i="3"/>
  <c r="J392" i="3"/>
  <c r="I392" i="3" s="1"/>
  <c r="K392" i="3"/>
  <c r="E393" i="3"/>
  <c r="F393" i="3" s="1"/>
  <c r="G393" i="3"/>
  <c r="H393" i="3"/>
  <c r="J393" i="3"/>
  <c r="I393" i="3" s="1"/>
  <c r="K393" i="3"/>
  <c r="E394" i="3"/>
  <c r="F394" i="3" s="1"/>
  <c r="G394" i="3"/>
  <c r="H394" i="3"/>
  <c r="J394" i="3"/>
  <c r="I394" i="3" s="1"/>
  <c r="K394" i="3"/>
  <c r="E395" i="3"/>
  <c r="F395" i="3" s="1"/>
  <c r="G395" i="3"/>
  <c r="H395" i="3"/>
  <c r="J395" i="3"/>
  <c r="I395" i="3" s="1"/>
  <c r="K395" i="3"/>
  <c r="E396" i="3"/>
  <c r="F396" i="3" s="1"/>
  <c r="G396" i="3"/>
  <c r="H396" i="3"/>
  <c r="J396" i="3"/>
  <c r="I396" i="3" s="1"/>
  <c r="K396" i="3"/>
  <c r="E397" i="3"/>
  <c r="F397" i="3" s="1"/>
  <c r="G397" i="3"/>
  <c r="H397" i="3"/>
  <c r="J397" i="3"/>
  <c r="I397" i="3" s="1"/>
  <c r="K397" i="3"/>
  <c r="E398" i="3"/>
  <c r="F398" i="3" s="1"/>
  <c r="G398" i="3"/>
  <c r="H398" i="3"/>
  <c r="J398" i="3"/>
  <c r="I398" i="3" s="1"/>
  <c r="K398" i="3"/>
  <c r="E399" i="3"/>
  <c r="F399" i="3" s="1"/>
  <c r="G399" i="3"/>
  <c r="H399" i="3"/>
  <c r="J399" i="3"/>
  <c r="I399" i="3" s="1"/>
  <c r="K399" i="3"/>
  <c r="E400" i="3"/>
  <c r="F400" i="3" s="1"/>
  <c r="G400" i="3"/>
  <c r="H400" i="3"/>
  <c r="J400" i="3"/>
  <c r="I400" i="3" s="1"/>
  <c r="K400" i="3"/>
  <c r="E401" i="3"/>
  <c r="F401" i="3" s="1"/>
  <c r="G401" i="3"/>
  <c r="H401" i="3"/>
  <c r="J401" i="3"/>
  <c r="I401" i="3" s="1"/>
  <c r="K401" i="3"/>
  <c r="E402" i="3"/>
  <c r="F402" i="3" s="1"/>
  <c r="G402" i="3"/>
  <c r="H402" i="3"/>
  <c r="J402" i="3"/>
  <c r="I402" i="3" s="1"/>
  <c r="K402" i="3"/>
  <c r="E403" i="3"/>
  <c r="F403" i="3" s="1"/>
  <c r="G403" i="3"/>
  <c r="H403" i="3"/>
  <c r="J403" i="3"/>
  <c r="I403" i="3" s="1"/>
  <c r="K403" i="3"/>
  <c r="E404" i="3"/>
  <c r="F404" i="3" s="1"/>
  <c r="G404" i="3"/>
  <c r="H404" i="3"/>
  <c r="J404" i="3"/>
  <c r="I404" i="3" s="1"/>
  <c r="K404" i="3"/>
  <c r="E405" i="3"/>
  <c r="F405" i="3" s="1"/>
  <c r="G405" i="3"/>
  <c r="H405" i="3"/>
  <c r="J405" i="3"/>
  <c r="I405" i="3" s="1"/>
  <c r="K405" i="3"/>
  <c r="E407" i="3"/>
  <c r="F407" i="3" s="1"/>
  <c r="G407" i="3"/>
  <c r="H407" i="3"/>
  <c r="J407" i="3"/>
  <c r="I407" i="3" s="1"/>
  <c r="K407" i="3"/>
  <c r="E406" i="3"/>
  <c r="F406" i="3" s="1"/>
  <c r="G406" i="3"/>
  <c r="H406" i="3"/>
  <c r="J406" i="3"/>
  <c r="I406" i="3" s="1"/>
  <c r="K406" i="3"/>
  <c r="E408" i="3"/>
  <c r="F408" i="3" s="1"/>
  <c r="G408" i="3"/>
  <c r="H408" i="3"/>
  <c r="J408" i="3"/>
  <c r="I408" i="3" s="1"/>
  <c r="K408" i="3"/>
  <c r="E409" i="3"/>
  <c r="F409" i="3" s="1"/>
  <c r="G409" i="3"/>
  <c r="H409" i="3"/>
  <c r="J409" i="3"/>
  <c r="I409" i="3" s="1"/>
  <c r="K409" i="3"/>
  <c r="E410" i="3"/>
  <c r="F410" i="3" s="1"/>
  <c r="G410" i="3"/>
  <c r="H410" i="3"/>
  <c r="J410" i="3"/>
  <c r="I410" i="3" s="1"/>
  <c r="K410" i="3"/>
  <c r="E411" i="3"/>
  <c r="F411" i="3" s="1"/>
  <c r="G411" i="3"/>
  <c r="H411" i="3"/>
  <c r="J411" i="3"/>
  <c r="I411" i="3" s="1"/>
  <c r="K411" i="3"/>
  <c r="E412" i="3"/>
  <c r="F412" i="3" s="1"/>
  <c r="G412" i="3"/>
  <c r="H412" i="3"/>
  <c r="J412" i="3"/>
  <c r="I412" i="3" s="1"/>
  <c r="K412" i="3"/>
  <c r="E413" i="3"/>
  <c r="F413" i="3" s="1"/>
  <c r="G413" i="3"/>
  <c r="H413" i="3"/>
  <c r="J413" i="3"/>
  <c r="I413" i="3" s="1"/>
  <c r="K413" i="3"/>
  <c r="E414" i="3"/>
  <c r="F414" i="3" s="1"/>
  <c r="G414" i="3"/>
  <c r="H414" i="3"/>
  <c r="J414" i="3"/>
  <c r="I414" i="3" s="1"/>
  <c r="K414" i="3"/>
  <c r="E415" i="3"/>
  <c r="F415" i="3" s="1"/>
  <c r="G415" i="3"/>
  <c r="H415" i="3"/>
  <c r="J415" i="3"/>
  <c r="I415" i="3" s="1"/>
  <c r="K415" i="3"/>
  <c r="E416" i="3"/>
  <c r="F416" i="3" s="1"/>
  <c r="G416" i="3"/>
  <c r="H416" i="3"/>
  <c r="J416" i="3"/>
  <c r="I416" i="3" s="1"/>
  <c r="K416" i="3"/>
  <c r="E418" i="3"/>
  <c r="F418" i="3" s="1"/>
  <c r="G418" i="3"/>
  <c r="H418" i="3"/>
  <c r="J418" i="3"/>
  <c r="I418" i="3" s="1"/>
  <c r="K418" i="3"/>
  <c r="E417" i="3"/>
  <c r="F417" i="3" s="1"/>
  <c r="G417" i="3"/>
  <c r="H417" i="3"/>
  <c r="J417" i="3"/>
  <c r="I417" i="3" s="1"/>
  <c r="K417" i="3"/>
  <c r="E419" i="3"/>
  <c r="F419" i="3" s="1"/>
  <c r="G419" i="3"/>
  <c r="H419" i="3"/>
  <c r="J419" i="3"/>
  <c r="I419" i="3" s="1"/>
  <c r="K419" i="3"/>
  <c r="E420" i="3"/>
  <c r="F420" i="3" s="1"/>
  <c r="G420" i="3"/>
  <c r="H420" i="3"/>
  <c r="J420" i="3"/>
  <c r="I420" i="3" s="1"/>
  <c r="K420" i="3"/>
  <c r="E422" i="3"/>
  <c r="F422" i="3" s="1"/>
  <c r="G422" i="3"/>
  <c r="H422" i="3"/>
  <c r="J422" i="3"/>
  <c r="I422" i="3" s="1"/>
  <c r="K422" i="3"/>
  <c r="E421" i="3"/>
  <c r="F421" i="3" s="1"/>
  <c r="G421" i="3"/>
  <c r="H421" i="3"/>
  <c r="J421" i="3"/>
  <c r="I421" i="3" s="1"/>
  <c r="K421" i="3"/>
  <c r="E424" i="3"/>
  <c r="F424" i="3" s="1"/>
  <c r="G424" i="3"/>
  <c r="H424" i="3"/>
  <c r="J424" i="3"/>
  <c r="I424" i="3" s="1"/>
  <c r="K424" i="3"/>
  <c r="E423" i="3"/>
  <c r="F423" i="3" s="1"/>
  <c r="G423" i="3"/>
  <c r="H423" i="3"/>
  <c r="J423" i="3"/>
  <c r="I423" i="3" s="1"/>
  <c r="K423" i="3"/>
  <c r="E425" i="3"/>
  <c r="F425" i="3" s="1"/>
  <c r="G425" i="3"/>
  <c r="H425" i="3"/>
  <c r="J425" i="3"/>
  <c r="I425" i="3" s="1"/>
  <c r="K425" i="3"/>
  <c r="E426" i="3"/>
  <c r="F426" i="3" s="1"/>
  <c r="G426" i="3"/>
  <c r="H426" i="3"/>
  <c r="J426" i="3"/>
  <c r="I426" i="3" s="1"/>
  <c r="K426" i="3"/>
  <c r="E427" i="3"/>
  <c r="F427" i="3" s="1"/>
  <c r="G427" i="3"/>
  <c r="H427" i="3"/>
  <c r="J427" i="3"/>
  <c r="I427" i="3" s="1"/>
  <c r="K427" i="3"/>
  <c r="E428" i="3"/>
  <c r="F428" i="3" s="1"/>
  <c r="G428" i="3"/>
  <c r="H428" i="3"/>
  <c r="J428" i="3"/>
  <c r="I428" i="3" s="1"/>
  <c r="K428" i="3"/>
  <c r="E429" i="3"/>
  <c r="F429" i="3" s="1"/>
  <c r="G429" i="3"/>
  <c r="H429" i="3"/>
  <c r="J429" i="3"/>
  <c r="I429" i="3" s="1"/>
  <c r="K429" i="3"/>
  <c r="E430" i="3"/>
  <c r="F430" i="3" s="1"/>
  <c r="G430" i="3"/>
  <c r="H430" i="3"/>
  <c r="J430" i="3"/>
  <c r="I430" i="3" s="1"/>
  <c r="K430" i="3"/>
  <c r="E431" i="3"/>
  <c r="F431" i="3" s="1"/>
  <c r="G431" i="3"/>
  <c r="H431" i="3"/>
  <c r="J431" i="3"/>
  <c r="I431" i="3" s="1"/>
  <c r="K431" i="3"/>
  <c r="E432" i="3"/>
  <c r="F432" i="3" s="1"/>
  <c r="G432" i="3"/>
  <c r="H432" i="3"/>
  <c r="J432" i="3"/>
  <c r="I432" i="3" s="1"/>
  <c r="K432" i="3"/>
  <c r="E433" i="3"/>
  <c r="F433" i="3" s="1"/>
  <c r="G433" i="3"/>
  <c r="H433" i="3"/>
  <c r="J433" i="3"/>
  <c r="I433" i="3" s="1"/>
  <c r="K433" i="3"/>
  <c r="E434" i="3"/>
  <c r="F434" i="3" s="1"/>
  <c r="G434" i="3"/>
  <c r="H434" i="3"/>
  <c r="J434" i="3"/>
  <c r="I434" i="3" s="1"/>
  <c r="K434" i="3"/>
  <c r="E435" i="3"/>
  <c r="F435" i="3" s="1"/>
  <c r="G435" i="3"/>
  <c r="H435" i="3"/>
  <c r="J435" i="3"/>
  <c r="I435" i="3" s="1"/>
  <c r="K435" i="3"/>
  <c r="E436" i="3"/>
  <c r="F436" i="3" s="1"/>
  <c r="G436" i="3"/>
  <c r="H436" i="3"/>
  <c r="J436" i="3"/>
  <c r="I436" i="3" s="1"/>
  <c r="K436" i="3"/>
  <c r="E437" i="3"/>
  <c r="F437" i="3" s="1"/>
  <c r="G437" i="3"/>
  <c r="H437" i="3"/>
  <c r="J437" i="3"/>
  <c r="I437" i="3" s="1"/>
  <c r="K437" i="3"/>
  <c r="E438" i="3"/>
  <c r="F438" i="3" s="1"/>
  <c r="G438" i="3"/>
  <c r="H438" i="3"/>
  <c r="J438" i="3"/>
  <c r="I438" i="3" s="1"/>
  <c r="K438" i="3"/>
  <c r="E439" i="3"/>
  <c r="F439" i="3" s="1"/>
  <c r="G439" i="3"/>
  <c r="H439" i="3"/>
  <c r="J439" i="3"/>
  <c r="I439" i="3" s="1"/>
  <c r="K439" i="3"/>
  <c r="E440" i="3"/>
  <c r="F440" i="3" s="1"/>
  <c r="G440" i="3"/>
  <c r="H440" i="3"/>
  <c r="J440" i="3"/>
  <c r="I440" i="3" s="1"/>
  <c r="K440" i="3"/>
  <c r="E442" i="3"/>
  <c r="F442" i="3" s="1"/>
  <c r="G442" i="3"/>
  <c r="H442" i="3"/>
  <c r="J442" i="3"/>
  <c r="I442" i="3" s="1"/>
  <c r="K442" i="3"/>
  <c r="E441" i="3"/>
  <c r="F441" i="3" s="1"/>
  <c r="G441" i="3"/>
  <c r="H441" i="3"/>
  <c r="J441" i="3"/>
  <c r="I441" i="3" s="1"/>
  <c r="K441" i="3"/>
  <c r="E443" i="3"/>
  <c r="F443" i="3" s="1"/>
  <c r="G443" i="3"/>
  <c r="H443" i="3"/>
  <c r="J443" i="3"/>
  <c r="I443" i="3" s="1"/>
  <c r="K443" i="3"/>
  <c r="E444" i="3"/>
  <c r="F444" i="3" s="1"/>
  <c r="G444" i="3"/>
  <c r="H444" i="3"/>
  <c r="J444" i="3"/>
  <c r="I444" i="3" s="1"/>
  <c r="K444" i="3"/>
  <c r="E445" i="3"/>
  <c r="F445" i="3" s="1"/>
  <c r="G445" i="3"/>
  <c r="H445" i="3"/>
  <c r="J445" i="3"/>
  <c r="I445" i="3" s="1"/>
  <c r="K445" i="3"/>
  <c r="E446" i="3"/>
  <c r="F446" i="3" s="1"/>
  <c r="G446" i="3"/>
  <c r="H446" i="3"/>
  <c r="J446" i="3"/>
  <c r="I446" i="3" s="1"/>
  <c r="K446" i="3"/>
  <c r="E447" i="3"/>
  <c r="F447" i="3" s="1"/>
  <c r="G447" i="3"/>
  <c r="H447" i="3"/>
  <c r="J447" i="3"/>
  <c r="I447" i="3" s="1"/>
  <c r="K447" i="3"/>
  <c r="E448" i="3"/>
  <c r="F448" i="3" s="1"/>
  <c r="G448" i="3"/>
  <c r="H448" i="3"/>
  <c r="J448" i="3"/>
  <c r="I448" i="3" s="1"/>
  <c r="K448" i="3"/>
  <c r="E449" i="3"/>
  <c r="F449" i="3" s="1"/>
  <c r="G449" i="3"/>
  <c r="H449" i="3"/>
  <c r="J449" i="3"/>
  <c r="I449" i="3" s="1"/>
  <c r="K449" i="3"/>
  <c r="E450" i="3"/>
  <c r="F450" i="3" s="1"/>
  <c r="G450" i="3"/>
  <c r="H450" i="3"/>
  <c r="J450" i="3"/>
  <c r="I450" i="3" s="1"/>
  <c r="K450" i="3"/>
  <c r="E451" i="3"/>
  <c r="F451" i="3" s="1"/>
  <c r="G451" i="3"/>
  <c r="H451" i="3"/>
  <c r="J451" i="3"/>
  <c r="I451" i="3" s="1"/>
  <c r="K451" i="3"/>
  <c r="E452" i="3"/>
  <c r="F452" i="3" s="1"/>
  <c r="G452" i="3"/>
  <c r="H452" i="3"/>
  <c r="J452" i="3"/>
  <c r="I452" i="3" s="1"/>
  <c r="K452" i="3"/>
  <c r="E453" i="3"/>
  <c r="F453" i="3" s="1"/>
  <c r="G453" i="3"/>
  <c r="H453" i="3"/>
  <c r="J453" i="3"/>
  <c r="I453" i="3" s="1"/>
  <c r="K453" i="3"/>
  <c r="E455" i="3"/>
  <c r="F455" i="3" s="1"/>
  <c r="G455" i="3"/>
  <c r="H455" i="3"/>
  <c r="J455" i="3"/>
  <c r="I455" i="3" s="1"/>
  <c r="K455" i="3"/>
  <c r="E454" i="3"/>
  <c r="F454" i="3" s="1"/>
  <c r="G454" i="3"/>
  <c r="H454" i="3"/>
  <c r="J454" i="3"/>
  <c r="I454" i="3" s="1"/>
  <c r="K454" i="3"/>
  <c r="E456" i="3"/>
  <c r="F456" i="3" s="1"/>
  <c r="G456" i="3"/>
  <c r="H456" i="3"/>
  <c r="J456" i="3"/>
  <c r="I456" i="3" s="1"/>
  <c r="K456" i="3"/>
  <c r="E457" i="3"/>
  <c r="F457" i="3" s="1"/>
  <c r="G457" i="3"/>
  <c r="H457" i="3"/>
  <c r="J457" i="3"/>
  <c r="I457" i="3" s="1"/>
  <c r="K457" i="3"/>
  <c r="E458" i="3"/>
  <c r="F458" i="3" s="1"/>
  <c r="G458" i="3"/>
  <c r="H458" i="3"/>
  <c r="J458" i="3"/>
  <c r="I458" i="3" s="1"/>
  <c r="K458" i="3"/>
  <c r="E459" i="3"/>
  <c r="F459" i="3" s="1"/>
  <c r="G459" i="3"/>
  <c r="H459" i="3"/>
  <c r="J459" i="3"/>
  <c r="I459" i="3" s="1"/>
  <c r="K459" i="3"/>
  <c r="E460" i="3"/>
  <c r="F460" i="3" s="1"/>
  <c r="G460" i="3"/>
  <c r="H460" i="3"/>
  <c r="J460" i="3"/>
  <c r="I460" i="3" s="1"/>
  <c r="K460" i="3"/>
  <c r="E461" i="3"/>
  <c r="F461" i="3" s="1"/>
  <c r="G461" i="3"/>
  <c r="H461" i="3"/>
  <c r="J461" i="3"/>
  <c r="I461" i="3" s="1"/>
  <c r="K461" i="3"/>
  <c r="E462" i="3"/>
  <c r="F462" i="3" s="1"/>
  <c r="G462" i="3"/>
  <c r="H462" i="3"/>
  <c r="J462" i="3"/>
  <c r="I462" i="3" s="1"/>
  <c r="K462" i="3"/>
  <c r="E463" i="3"/>
  <c r="F463" i="3" s="1"/>
  <c r="G463" i="3"/>
  <c r="H463" i="3"/>
  <c r="J463" i="3"/>
  <c r="I463" i="3" s="1"/>
  <c r="K463" i="3"/>
  <c r="E464" i="3"/>
  <c r="F464" i="3" s="1"/>
  <c r="G464" i="3"/>
  <c r="H464" i="3"/>
  <c r="J464" i="3"/>
  <c r="I464" i="3" s="1"/>
  <c r="K464" i="3"/>
  <c r="E465" i="3"/>
  <c r="F465" i="3" s="1"/>
  <c r="G465" i="3"/>
  <c r="H465" i="3"/>
  <c r="J465" i="3"/>
  <c r="I465" i="3" s="1"/>
  <c r="K465" i="3"/>
  <c r="E466" i="3"/>
  <c r="F466" i="3" s="1"/>
  <c r="G466" i="3"/>
  <c r="H466" i="3"/>
  <c r="J466" i="3"/>
  <c r="I466" i="3" s="1"/>
  <c r="K466" i="3"/>
  <c r="E467" i="3"/>
  <c r="F467" i="3" s="1"/>
  <c r="G467" i="3"/>
  <c r="H467" i="3"/>
  <c r="J467" i="3"/>
  <c r="I467" i="3" s="1"/>
  <c r="K467" i="3"/>
  <c r="E468" i="3"/>
  <c r="F468" i="3" s="1"/>
  <c r="G468" i="3"/>
  <c r="H468" i="3"/>
  <c r="J468" i="3"/>
  <c r="I468" i="3" s="1"/>
  <c r="K468" i="3"/>
  <c r="E469" i="3"/>
  <c r="F469" i="3" s="1"/>
  <c r="G469" i="3"/>
  <c r="H469" i="3"/>
  <c r="J469" i="3"/>
  <c r="I469" i="3" s="1"/>
  <c r="K469" i="3"/>
  <c r="E470" i="3"/>
  <c r="F470" i="3" s="1"/>
  <c r="G470" i="3"/>
  <c r="H470" i="3"/>
  <c r="J470" i="3"/>
  <c r="I470" i="3" s="1"/>
  <c r="K470" i="3"/>
  <c r="E471" i="3"/>
  <c r="F471" i="3" s="1"/>
  <c r="G471" i="3"/>
  <c r="H471" i="3"/>
  <c r="J471" i="3"/>
  <c r="I471" i="3" s="1"/>
  <c r="K471" i="3"/>
  <c r="E472" i="3"/>
  <c r="F472" i="3" s="1"/>
  <c r="G472" i="3"/>
  <c r="H472" i="3"/>
  <c r="J472" i="3"/>
  <c r="I472" i="3" s="1"/>
  <c r="K472" i="3"/>
  <c r="E473" i="3"/>
  <c r="F473" i="3" s="1"/>
  <c r="G473" i="3"/>
  <c r="H473" i="3"/>
  <c r="J473" i="3"/>
  <c r="I473" i="3" s="1"/>
  <c r="K473" i="3"/>
  <c r="E474" i="3"/>
  <c r="F474" i="3" s="1"/>
  <c r="G474" i="3"/>
  <c r="H474" i="3"/>
  <c r="J474" i="3"/>
  <c r="I474" i="3" s="1"/>
  <c r="K474" i="3"/>
  <c r="E475" i="3"/>
  <c r="F475" i="3" s="1"/>
  <c r="G475" i="3"/>
  <c r="H475" i="3"/>
  <c r="J475" i="3"/>
  <c r="I475" i="3" s="1"/>
  <c r="K475" i="3"/>
  <c r="E476" i="3"/>
  <c r="F476" i="3" s="1"/>
  <c r="G476" i="3"/>
  <c r="H476" i="3"/>
  <c r="J476" i="3"/>
  <c r="I476" i="3" s="1"/>
  <c r="K476" i="3"/>
  <c r="E477" i="3"/>
  <c r="F477" i="3" s="1"/>
  <c r="G477" i="3"/>
  <c r="H477" i="3"/>
  <c r="J477" i="3"/>
  <c r="I477" i="3" s="1"/>
  <c r="K477" i="3"/>
  <c r="E478" i="3"/>
  <c r="F478" i="3" s="1"/>
  <c r="G478" i="3"/>
  <c r="H478" i="3"/>
  <c r="J478" i="3"/>
  <c r="I478" i="3" s="1"/>
  <c r="K478" i="3"/>
  <c r="E479" i="3"/>
  <c r="F479" i="3" s="1"/>
  <c r="G479" i="3"/>
  <c r="H479" i="3"/>
  <c r="J479" i="3"/>
  <c r="I479" i="3" s="1"/>
  <c r="K479" i="3"/>
  <c r="E480" i="3"/>
  <c r="F480" i="3" s="1"/>
  <c r="G480" i="3"/>
  <c r="H480" i="3"/>
  <c r="J480" i="3"/>
  <c r="I480" i="3" s="1"/>
  <c r="K480" i="3"/>
  <c r="E481" i="3"/>
  <c r="F481" i="3" s="1"/>
  <c r="G481" i="3"/>
  <c r="H481" i="3"/>
  <c r="J481" i="3"/>
  <c r="I481" i="3" s="1"/>
  <c r="K481" i="3"/>
  <c r="E482" i="3"/>
  <c r="F482" i="3" s="1"/>
  <c r="G482" i="3"/>
  <c r="H482" i="3"/>
  <c r="J482" i="3"/>
  <c r="I482" i="3" s="1"/>
  <c r="K482" i="3"/>
  <c r="E483" i="3"/>
  <c r="F483" i="3" s="1"/>
  <c r="G483" i="3"/>
  <c r="H483" i="3"/>
  <c r="J483" i="3"/>
  <c r="I483" i="3" s="1"/>
  <c r="K483" i="3"/>
  <c r="E484" i="3"/>
  <c r="F484" i="3" s="1"/>
  <c r="G484" i="3"/>
  <c r="H484" i="3"/>
  <c r="J484" i="3"/>
  <c r="I484" i="3" s="1"/>
  <c r="K484" i="3"/>
  <c r="E485" i="3"/>
  <c r="F485" i="3" s="1"/>
  <c r="G485" i="3"/>
  <c r="H485" i="3"/>
  <c r="J485" i="3"/>
  <c r="I485" i="3" s="1"/>
  <c r="K485" i="3"/>
  <c r="E486" i="3"/>
  <c r="F486" i="3" s="1"/>
  <c r="G486" i="3"/>
  <c r="H486" i="3"/>
  <c r="J486" i="3"/>
  <c r="I486" i="3" s="1"/>
  <c r="K486" i="3"/>
  <c r="E487" i="3"/>
  <c r="F487" i="3" s="1"/>
  <c r="G487" i="3"/>
  <c r="H487" i="3"/>
  <c r="J487" i="3"/>
  <c r="I487" i="3" s="1"/>
  <c r="K487" i="3"/>
  <c r="E488" i="3"/>
  <c r="F488" i="3" s="1"/>
  <c r="G488" i="3"/>
  <c r="H488" i="3"/>
  <c r="J488" i="3"/>
  <c r="I488" i="3" s="1"/>
  <c r="K488" i="3"/>
  <c r="E489" i="3"/>
  <c r="F489" i="3" s="1"/>
  <c r="G489" i="3"/>
  <c r="H489" i="3"/>
  <c r="J489" i="3"/>
  <c r="I489" i="3" s="1"/>
  <c r="K489" i="3"/>
  <c r="E490" i="3"/>
  <c r="F490" i="3" s="1"/>
  <c r="G490" i="3"/>
  <c r="H490" i="3"/>
  <c r="J490" i="3"/>
  <c r="I490" i="3" s="1"/>
  <c r="K490" i="3"/>
  <c r="E491" i="3"/>
  <c r="F491" i="3" s="1"/>
  <c r="G491" i="3"/>
  <c r="H491" i="3"/>
  <c r="J491" i="3"/>
  <c r="I491" i="3" s="1"/>
  <c r="K491" i="3"/>
  <c r="E492" i="3"/>
  <c r="F492" i="3" s="1"/>
  <c r="G492" i="3"/>
  <c r="H492" i="3"/>
  <c r="J492" i="3"/>
  <c r="I492" i="3" s="1"/>
  <c r="K492" i="3"/>
  <c r="E493" i="3"/>
  <c r="F493" i="3" s="1"/>
  <c r="G493" i="3"/>
  <c r="H493" i="3"/>
  <c r="J493" i="3"/>
  <c r="I493" i="3" s="1"/>
  <c r="K493" i="3"/>
  <c r="E494" i="3"/>
  <c r="F494" i="3" s="1"/>
  <c r="G494" i="3"/>
  <c r="H494" i="3"/>
  <c r="J494" i="3"/>
  <c r="I494" i="3" s="1"/>
  <c r="K494" i="3"/>
  <c r="E495" i="3"/>
  <c r="F495" i="3" s="1"/>
  <c r="G495" i="3"/>
  <c r="H495" i="3"/>
  <c r="J495" i="3"/>
  <c r="I495" i="3" s="1"/>
  <c r="K495" i="3"/>
  <c r="E496" i="3"/>
  <c r="F496" i="3" s="1"/>
  <c r="G496" i="3"/>
  <c r="H496" i="3"/>
  <c r="J496" i="3"/>
  <c r="I496" i="3" s="1"/>
  <c r="K496" i="3"/>
  <c r="E498" i="3"/>
  <c r="F498" i="3" s="1"/>
  <c r="G498" i="3"/>
  <c r="H498" i="3"/>
  <c r="J498" i="3"/>
  <c r="I498" i="3" s="1"/>
  <c r="K498" i="3"/>
  <c r="E497" i="3"/>
  <c r="F497" i="3" s="1"/>
  <c r="G497" i="3"/>
  <c r="H497" i="3"/>
  <c r="J497" i="3"/>
  <c r="I497" i="3" s="1"/>
  <c r="K497" i="3"/>
  <c r="E499" i="3"/>
  <c r="F499" i="3" s="1"/>
  <c r="G499" i="3"/>
  <c r="H499" i="3"/>
  <c r="J499" i="3"/>
  <c r="I499" i="3" s="1"/>
  <c r="K499" i="3"/>
  <c r="E500" i="3"/>
  <c r="F500" i="3" s="1"/>
  <c r="G500" i="3"/>
  <c r="H500" i="3"/>
  <c r="J500" i="3"/>
  <c r="I500" i="3" s="1"/>
  <c r="K500" i="3"/>
  <c r="E502" i="3"/>
  <c r="F502" i="3" s="1"/>
  <c r="G502" i="3"/>
  <c r="H502" i="3"/>
  <c r="J502" i="3"/>
  <c r="I502" i="3" s="1"/>
  <c r="K502" i="3"/>
  <c r="E501" i="3"/>
  <c r="F501" i="3" s="1"/>
  <c r="G501" i="3"/>
  <c r="H501" i="3"/>
  <c r="J501" i="3"/>
  <c r="I501" i="3" s="1"/>
  <c r="K501" i="3"/>
  <c r="E503" i="3"/>
  <c r="F503" i="3" s="1"/>
  <c r="G503" i="3"/>
  <c r="H503" i="3"/>
  <c r="J503" i="3"/>
  <c r="I503" i="3" s="1"/>
  <c r="K503" i="3"/>
  <c r="E504" i="3"/>
  <c r="F504" i="3" s="1"/>
  <c r="G504" i="3"/>
  <c r="H504" i="3"/>
  <c r="J504" i="3"/>
  <c r="I504" i="3" s="1"/>
  <c r="K504" i="3"/>
  <c r="E505" i="3"/>
  <c r="F505" i="3" s="1"/>
  <c r="G505" i="3"/>
  <c r="H505" i="3"/>
  <c r="J505" i="3"/>
  <c r="I505" i="3" s="1"/>
  <c r="K505" i="3"/>
  <c r="E506" i="3"/>
  <c r="F506" i="3" s="1"/>
  <c r="G506" i="3"/>
  <c r="H506" i="3"/>
  <c r="J506" i="3"/>
  <c r="I506" i="3" s="1"/>
  <c r="K506" i="3"/>
  <c r="E507" i="3"/>
  <c r="F507" i="3" s="1"/>
  <c r="G507" i="3"/>
  <c r="H507" i="3"/>
  <c r="J507" i="3"/>
  <c r="I507" i="3" s="1"/>
  <c r="K507" i="3"/>
  <c r="E509" i="3"/>
  <c r="F509" i="3"/>
  <c r="G509" i="3"/>
  <c r="H509" i="3"/>
  <c r="J509" i="3"/>
  <c r="I509" i="3" s="1"/>
  <c r="K509" i="3"/>
  <c r="E508" i="3"/>
  <c r="F508" i="3" s="1"/>
  <c r="G508" i="3"/>
  <c r="H508" i="3"/>
  <c r="J508" i="3"/>
  <c r="I508" i="3" s="1"/>
  <c r="K508" i="3"/>
  <c r="E510" i="3"/>
  <c r="F510" i="3" s="1"/>
  <c r="G510" i="3"/>
  <c r="H510" i="3"/>
  <c r="J510" i="3"/>
  <c r="I510" i="3" s="1"/>
  <c r="K510" i="3"/>
  <c r="E511" i="3"/>
  <c r="F511" i="3"/>
  <c r="G511" i="3"/>
  <c r="H511" i="3"/>
  <c r="J511" i="3"/>
  <c r="I511" i="3" s="1"/>
  <c r="K511" i="3"/>
  <c r="E513" i="3"/>
  <c r="F513" i="3" s="1"/>
  <c r="G513" i="3"/>
  <c r="H513" i="3"/>
  <c r="J513" i="3"/>
  <c r="I513" i="3" s="1"/>
  <c r="K513" i="3"/>
  <c r="E512" i="3"/>
  <c r="F512" i="3" s="1"/>
  <c r="G512" i="3"/>
  <c r="H512" i="3"/>
  <c r="J512" i="3"/>
  <c r="I512" i="3" s="1"/>
  <c r="K512" i="3"/>
  <c r="E514" i="3"/>
  <c r="F514" i="3" s="1"/>
  <c r="G514" i="3"/>
  <c r="H514" i="3"/>
  <c r="J514" i="3"/>
  <c r="I514" i="3" s="1"/>
  <c r="K514" i="3"/>
  <c r="E515" i="3"/>
  <c r="F515" i="3" s="1"/>
  <c r="G515" i="3"/>
  <c r="H515" i="3"/>
  <c r="J515" i="3"/>
  <c r="I515" i="3" s="1"/>
  <c r="K515" i="3"/>
  <c r="E516" i="3"/>
  <c r="F516" i="3" s="1"/>
  <c r="G516" i="3"/>
  <c r="H516" i="3"/>
  <c r="J516" i="3"/>
  <c r="I516" i="3" s="1"/>
  <c r="K516" i="3"/>
  <c r="E517" i="3"/>
  <c r="F517" i="3" s="1"/>
  <c r="G517" i="3"/>
  <c r="H517" i="3"/>
  <c r="J517" i="3"/>
  <c r="I517" i="3" s="1"/>
  <c r="K517" i="3"/>
  <c r="E518" i="3"/>
  <c r="F518" i="3" s="1"/>
  <c r="G518" i="3"/>
  <c r="H518" i="3"/>
  <c r="J518" i="3"/>
  <c r="I518" i="3" s="1"/>
  <c r="K518" i="3"/>
  <c r="E520" i="3"/>
  <c r="F520" i="3" s="1"/>
  <c r="G520" i="3"/>
  <c r="H520" i="3"/>
  <c r="J520" i="3"/>
  <c r="I520" i="3" s="1"/>
  <c r="K520" i="3"/>
  <c r="E519" i="3"/>
  <c r="F519" i="3" s="1"/>
  <c r="G519" i="3"/>
  <c r="H519" i="3"/>
  <c r="J519" i="3"/>
  <c r="I519" i="3" s="1"/>
  <c r="K519" i="3"/>
  <c r="E521" i="3"/>
  <c r="F521" i="3" s="1"/>
  <c r="G521" i="3"/>
  <c r="H521" i="3"/>
  <c r="J521" i="3"/>
  <c r="I521" i="3" s="1"/>
  <c r="K521" i="3"/>
  <c r="E522" i="3"/>
  <c r="F522" i="3" s="1"/>
  <c r="G522" i="3"/>
  <c r="H522" i="3"/>
  <c r="J522" i="3"/>
  <c r="I522" i="3" s="1"/>
  <c r="K522" i="3"/>
  <c r="E523" i="3"/>
  <c r="F523" i="3" s="1"/>
  <c r="G523" i="3"/>
  <c r="H523" i="3"/>
  <c r="J523" i="3"/>
  <c r="I523" i="3" s="1"/>
  <c r="K523" i="3"/>
  <c r="E524" i="3"/>
  <c r="F524" i="3" s="1"/>
  <c r="G524" i="3"/>
  <c r="H524" i="3"/>
  <c r="J524" i="3"/>
  <c r="I524" i="3" s="1"/>
  <c r="K524" i="3"/>
  <c r="E525" i="3"/>
  <c r="F525" i="3" s="1"/>
  <c r="G525" i="3"/>
  <c r="H525" i="3"/>
  <c r="J525" i="3"/>
  <c r="I525" i="3" s="1"/>
  <c r="K525" i="3"/>
  <c r="E526" i="3"/>
  <c r="F526" i="3" s="1"/>
  <c r="G526" i="3"/>
  <c r="H526" i="3"/>
  <c r="J526" i="3"/>
  <c r="I526" i="3" s="1"/>
  <c r="K526" i="3"/>
  <c r="E527" i="3"/>
  <c r="F527" i="3" s="1"/>
  <c r="G527" i="3"/>
  <c r="H527" i="3"/>
  <c r="J527" i="3"/>
  <c r="I527" i="3" s="1"/>
  <c r="K527" i="3"/>
  <c r="E528" i="3"/>
  <c r="F528" i="3" s="1"/>
  <c r="G528" i="3"/>
  <c r="H528" i="3"/>
  <c r="J528" i="3"/>
  <c r="I528" i="3" s="1"/>
  <c r="K528" i="3"/>
  <c r="K2" i="2"/>
  <c r="J2" i="2"/>
  <c r="I2" i="2" s="1"/>
  <c r="H2" i="2"/>
  <c r="G2" i="2"/>
  <c r="E2" i="2"/>
  <c r="F2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E132" i="2"/>
  <c r="F132" i="2" s="1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E124" i="2"/>
  <c r="F124" i="2" s="1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E116" i="2"/>
  <c r="F116" i="2" s="1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E112" i="2"/>
  <c r="F112" i="2" s="1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E108" i="2"/>
  <c r="F108" i="2" s="1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E104" i="2"/>
  <c r="F104" i="2" s="1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E100" i="2"/>
  <c r="F100" i="2" s="1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E92" i="2"/>
  <c r="F92" i="2" s="1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E88" i="2"/>
  <c r="F88" i="2" s="1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E84" i="2"/>
  <c r="F84" i="2" s="1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E80" i="2"/>
  <c r="F80" i="2" s="1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E76" i="2"/>
  <c r="F76" i="2" s="1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E72" i="2"/>
  <c r="F72" i="2" s="1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E68" i="2"/>
  <c r="F68" i="2" s="1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E64" i="2"/>
  <c r="F64" i="2" s="1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E60" i="2"/>
  <c r="F60" i="2" s="1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E56" i="2"/>
  <c r="F56" i="2" s="1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E52" i="2"/>
  <c r="F52" i="2" s="1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E48" i="2"/>
  <c r="F48" i="2" s="1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E44" i="2"/>
  <c r="F44" i="2" s="1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E32" i="2"/>
  <c r="F32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E24" i="2"/>
  <c r="F24" i="2" s="1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E6" i="2"/>
  <c r="F6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J585" i="1" l="1"/>
  <c r="J4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I442" i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I585" i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2" i="1"/>
  <c r="I2" i="1" s="1"/>
  <c r="E543" i="1" l="1"/>
  <c r="F543" i="1" s="1"/>
  <c r="G543" i="1"/>
  <c r="H543" i="1"/>
  <c r="E608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H2" i="1"/>
  <c r="G2" i="1"/>
  <c r="E701" i="1" l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F608" i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<sst xmlns="http://schemas.openxmlformats.org/spreadsheetml/2006/main" count="4314" uniqueCount="974">
  <si>
    <t>item</t>
  </si>
  <si>
    <t>duration</t>
  </si>
  <si>
    <t>duration_s</t>
  </si>
  <si>
    <t>comments</t>
  </si>
  <si>
    <t>chopB</t>
  </si>
  <si>
    <t>00:00:26</t>
  </si>
  <si>
    <t>00:00:34</t>
  </si>
  <si>
    <t>[p20 reg (pasta with chicken) and new (beef with garlic relish)]</t>
  </si>
  <si>
    <t>documents</t>
  </si>
  <si>
    <t>00:00:36</t>
  </si>
  <si>
    <t>00:00:40</t>
  </si>
  <si>
    <t>[bowl_g_3, new recipe started]</t>
  </si>
  <si>
    <t>00:00:56</t>
  </si>
  <si>
    <t>00:00:58</t>
  </si>
  <si>
    <t>01:15:36</t>
  </si>
  <si>
    <t>00:01:02</t>
  </si>
  <si>
    <t>kettle</t>
  </si>
  <si>
    <t>00:01:04</t>
  </si>
  <si>
    <t>00:01:24</t>
  </si>
  <si>
    <t>water</t>
  </si>
  <si>
    <t>00:01:08</t>
  </si>
  <si>
    <t>00:01:10</t>
  </si>
  <si>
    <t>faucet</t>
  </si>
  <si>
    <t>00:01:18</t>
  </si>
  <si>
    <t>cpB_a_st_2</t>
  </si>
  <si>
    <t>00:01:30</t>
  </si>
  <si>
    <t>spaggetti</t>
  </si>
  <si>
    <t>00:01:26</t>
  </si>
  <si>
    <t>00:01:32</t>
  </si>
  <si>
    <t>fridge</t>
  </si>
  <si>
    <t>00:01:54</t>
  </si>
  <si>
    <t>chicken</t>
  </si>
  <si>
    <t>00:01:28</t>
  </si>
  <si>
    <t>00:01:38</t>
  </si>
  <si>
    <t>basil</t>
  </si>
  <si>
    <t>00:01:44</t>
  </si>
  <si>
    <t>00:02:00</t>
  </si>
  <si>
    <t>greenBeans</t>
  </si>
  <si>
    <t>00:01:50</t>
  </si>
  <si>
    <t>towel</t>
  </si>
  <si>
    <t>00:01:56</t>
  </si>
  <si>
    <t>00:01:58</t>
  </si>
  <si>
    <t>00:02:02</t>
  </si>
  <si>
    <t>00:02:06</t>
  </si>
  <si>
    <t>00:02:08</t>
  </si>
  <si>
    <t>[turn on the outlet]</t>
  </si>
  <si>
    <t>cpB_b_mw_1</t>
  </si>
  <si>
    <t>00:02:18</t>
  </si>
  <si>
    <t>cpB_b_mw_2</t>
  </si>
  <si>
    <t>00:02:10</t>
  </si>
  <si>
    <t>pot</t>
  </si>
  <si>
    <t>00:02:12</t>
  </si>
  <si>
    <t>00:02:20</t>
  </si>
  <si>
    <t>lid</t>
  </si>
  <si>
    <t>00:02:14</t>
  </si>
  <si>
    <t>00:02:22</t>
  </si>
  <si>
    <t>cpB_a_mw_1</t>
  </si>
  <si>
    <t>00:02:36</t>
  </si>
  <si>
    <t>salt</t>
  </si>
  <si>
    <t>00:02:24</t>
  </si>
  <si>
    <t>00:02:34</t>
  </si>
  <si>
    <t>00:02:30</t>
  </si>
  <si>
    <t>00:02:32</t>
  </si>
  <si>
    <t>00:02:40</t>
  </si>
  <si>
    <t>measuringJar</t>
  </si>
  <si>
    <t>00:02:38</t>
  </si>
  <si>
    <t>00:02:42</t>
  </si>
  <si>
    <t>00:02:44</t>
  </si>
  <si>
    <t>00:03:12</t>
  </si>
  <si>
    <t>cpB_a_st_1</t>
  </si>
  <si>
    <t>00:02:52</t>
  </si>
  <si>
    <t>00:02:56</t>
  </si>
  <si>
    <t>00:03:06</t>
  </si>
  <si>
    <t>[maybe remove it]</t>
  </si>
  <si>
    <t>bouillon</t>
  </si>
  <si>
    <t>00:03:08</t>
  </si>
  <si>
    <t>00:04:04</t>
  </si>
  <si>
    <t>00:03:18</t>
  </si>
  <si>
    <t>00:03:24</t>
  </si>
  <si>
    <t>00:03:34</t>
  </si>
  <si>
    <t>00:04:00</t>
  </si>
  <si>
    <t>00:04:02</t>
  </si>
  <si>
    <t>[bouillon]</t>
  </si>
  <si>
    <t>00:04:06</t>
  </si>
  <si>
    <t>00:04:10</t>
  </si>
  <si>
    <t>00:04:14</t>
  </si>
  <si>
    <t>bowl_g</t>
  </si>
  <si>
    <t>00:04:12</t>
  </si>
  <si>
    <t>00:04:36</t>
  </si>
  <si>
    <t>sponge</t>
  </si>
  <si>
    <t>00:04:20</t>
  </si>
  <si>
    <t>00:04:22</t>
  </si>
  <si>
    <t>cloth</t>
  </si>
  <si>
    <t>00:04:24</t>
  </si>
  <si>
    <t>00:04:26</t>
  </si>
  <si>
    <t>00:04:30</t>
  </si>
  <si>
    <t>00:04:40</t>
  </si>
  <si>
    <t>00:04:42</t>
  </si>
  <si>
    <t>00:04:46</t>
  </si>
  <si>
    <t>garlic</t>
  </si>
  <si>
    <t>00:04:44</t>
  </si>
  <si>
    <t>00:05:00</t>
  </si>
  <si>
    <t>knife</t>
  </si>
  <si>
    <t>00:04:48</t>
  </si>
  <si>
    <t>00:04:54</t>
  </si>
  <si>
    <t>00:04:50</t>
  </si>
  <si>
    <t>00:04:56</t>
  </si>
  <si>
    <t>kitchenRoll</t>
  </si>
  <si>
    <t>00:05:06</t>
  </si>
  <si>
    <t>00:05:04</t>
  </si>
  <si>
    <t>00:05:44</t>
  </si>
  <si>
    <t>00:05:08</t>
  </si>
  <si>
    <t>00:05:22</t>
  </si>
  <si>
    <t>00:05:26</t>
  </si>
  <si>
    <t>00:05:42</t>
  </si>
  <si>
    <t xml:space="preserve"> </t>
  </si>
  <si>
    <t>00:05:46</t>
  </si>
  <si>
    <t>00:05:54</t>
  </si>
  <si>
    <t>00:05:48</t>
  </si>
  <si>
    <t>00:05:52</t>
  </si>
  <si>
    <t>00:05:50</t>
  </si>
  <si>
    <t>00:06:06</t>
  </si>
  <si>
    <t>00:06:16</t>
  </si>
  <si>
    <t>00:06:08</t>
  </si>
  <si>
    <t>00:06:14</t>
  </si>
  <si>
    <t>00:06:10</t>
  </si>
  <si>
    <t>dw_b_st_1</t>
  </si>
  <si>
    <t>00:06:20</t>
  </si>
  <si>
    <t>00:06:24</t>
  </si>
  <si>
    <t>spoon</t>
  </si>
  <si>
    <t>00:06:22</t>
  </si>
  <si>
    <t>00:06:40</t>
  </si>
  <si>
    <t>food_bouillon</t>
  </si>
  <si>
    <t>00:06:26</t>
  </si>
  <si>
    <t>00:07:08</t>
  </si>
  <si>
    <t>00:06:44</t>
  </si>
  <si>
    <t>00:07:06</t>
  </si>
  <si>
    <t>00:07:10</t>
  </si>
  <si>
    <t>00:08:22</t>
  </si>
  <si>
    <t>00:07:16</t>
  </si>
  <si>
    <t>00:07:18</t>
  </si>
  <si>
    <t>00:07:34</t>
  </si>
  <si>
    <t>00:07:36</t>
  </si>
  <si>
    <t>00:07:44</t>
  </si>
  <si>
    <t>00:07:46</t>
  </si>
  <si>
    <t>00:08:08</t>
  </si>
  <si>
    <t>00:08:10</t>
  </si>
  <si>
    <t>00:08:18</t>
  </si>
  <si>
    <t>00:08:24</t>
  </si>
  <si>
    <t>00:08:26</t>
  </si>
  <si>
    <t>00:08:28</t>
  </si>
  <si>
    <t>00:08:30</t>
  </si>
  <si>
    <t>00:09:12</t>
  </si>
  <si>
    <t>chopB_r</t>
  </si>
  <si>
    <t>00:09:14</t>
  </si>
  <si>
    <t>00:09:18</t>
  </si>
  <si>
    <t>00:09:16</t>
  </si>
  <si>
    <t>00:13:10</t>
  </si>
  <si>
    <t>00:12:26</t>
  </si>
  <si>
    <t>00:09:24</t>
  </si>
  <si>
    <t>00:12:24</t>
  </si>
  <si>
    <t>00:10:00</t>
  </si>
  <si>
    <t>00:10:02</t>
  </si>
  <si>
    <t>[used a different chopB for meat]</t>
  </si>
  <si>
    <t>00:10:14</t>
  </si>
  <si>
    <t>00:10:16</t>
  </si>
  <si>
    <t>00:11:08</t>
  </si>
  <si>
    <t>00:11:10</t>
  </si>
  <si>
    <t>00:11:22</t>
  </si>
  <si>
    <t>00:11:24</t>
  </si>
  <si>
    <t>00:11:36</t>
  </si>
  <si>
    <t>00:11:38</t>
  </si>
  <si>
    <t>00:11:54</t>
  </si>
  <si>
    <t>00:11:56</t>
  </si>
  <si>
    <t>00:12:12</t>
  </si>
  <si>
    <t>00:12:14</t>
  </si>
  <si>
    <t>00:12:16</t>
  </si>
  <si>
    <t>00:12:18</t>
  </si>
  <si>
    <t>00:12:46</t>
  </si>
  <si>
    <t>00:12:30</t>
  </si>
  <si>
    <t>00:12:56</t>
  </si>
  <si>
    <t>00:12:36</t>
  </si>
  <si>
    <t>00:12:54</t>
  </si>
  <si>
    <t>00:12:48</t>
  </si>
  <si>
    <t>00:13:12</t>
  </si>
  <si>
    <t>00:12:58</t>
  </si>
  <si>
    <t>00:13:04</t>
  </si>
  <si>
    <t>00:13:06</t>
  </si>
  <si>
    <t>00:13:08</t>
  </si>
  <si>
    <t>00:13:46</t>
  </si>
  <si>
    <t>oilOlive</t>
  </si>
  <si>
    <t>00:13:14</t>
  </si>
  <si>
    <t>00:13:26</t>
  </si>
  <si>
    <t>food_chicken</t>
  </si>
  <si>
    <t>00:13:18</t>
  </si>
  <si>
    <t>00:13:22</t>
  </si>
  <si>
    <t>blackPepper</t>
  </si>
  <si>
    <t>00:13:44</t>
  </si>
  <si>
    <t>00:13:32</t>
  </si>
  <si>
    <t>00:13:42</t>
  </si>
  <si>
    <t>00:13:52</t>
  </si>
  <si>
    <t>00:13:50</t>
  </si>
  <si>
    <t>spoon_k</t>
  </si>
  <si>
    <t>00:14:26</t>
  </si>
  <si>
    <t>[kid]</t>
  </si>
  <si>
    <t>00:13:54</t>
  </si>
  <si>
    <t>00:14:30</t>
  </si>
  <si>
    <t>stove</t>
  </si>
  <si>
    <t>00:14:36</t>
  </si>
  <si>
    <t>01:08:50</t>
  </si>
  <si>
    <t>00:14:40</t>
  </si>
  <si>
    <t>00:14:42</t>
  </si>
  <si>
    <t>[on] [maybe was started before]</t>
  </si>
  <si>
    <t>00:14:44</t>
  </si>
  <si>
    <t>00:14:46</t>
  </si>
  <si>
    <t>00:14:48</t>
  </si>
  <si>
    <t>dw_b_st_2</t>
  </si>
  <si>
    <t>00:14:56</t>
  </si>
  <si>
    <t>plasticBag</t>
  </si>
  <si>
    <t>00:14:50</t>
  </si>
  <si>
    <t>00:15:40</t>
  </si>
  <si>
    <t>00:15:02</t>
  </si>
  <si>
    <t>freezer</t>
  </si>
  <si>
    <t>00:15:36</t>
  </si>
  <si>
    <t>[chicken saved in freezer]</t>
  </si>
  <si>
    <t>00:15:44</t>
  </si>
  <si>
    <t>trashB</t>
  </si>
  <si>
    <t>00:15:42</t>
  </si>
  <si>
    <t>[package]</t>
  </si>
  <si>
    <t>00:15:46</t>
  </si>
  <si>
    <t>00:16:00</t>
  </si>
  <si>
    <t>[package was disposed of but the green beans were still in use]</t>
  </si>
  <si>
    <t>00:15:48</t>
  </si>
  <si>
    <t>00:15:50</t>
  </si>
  <si>
    <t>00:15:52</t>
  </si>
  <si>
    <t>00:15:58</t>
  </si>
  <si>
    <t>00:16:02</t>
  </si>
  <si>
    <t>00:16:16</t>
  </si>
  <si>
    <t>00:16:04</t>
  </si>
  <si>
    <t>colander</t>
  </si>
  <si>
    <t>00:16:12</t>
  </si>
  <si>
    <t>00:16:18</t>
  </si>
  <si>
    <t>00:16:54</t>
  </si>
  <si>
    <t>00:16:22</t>
  </si>
  <si>
    <t>00:16:48</t>
  </si>
  <si>
    <t>00:16:50</t>
  </si>
  <si>
    <t>00:17:08</t>
  </si>
  <si>
    <t>cpB_b_st_1</t>
  </si>
  <si>
    <t>00:16:58</t>
  </si>
  <si>
    <t>00:17:02</t>
  </si>
  <si>
    <t>plate_w</t>
  </si>
  <si>
    <t>00:17:00</t>
  </si>
  <si>
    <t>00:17:06</t>
  </si>
  <si>
    <t>00:17:10</t>
  </si>
  <si>
    <t>00:17:24</t>
  </si>
  <si>
    <t>0:17:16</t>
  </si>
  <si>
    <t>00:17:16</t>
  </si>
  <si>
    <t>00:19:40</t>
  </si>
  <si>
    <t>00:17:18</t>
  </si>
  <si>
    <t>00:19:18</t>
  </si>
  <si>
    <t>00:17:20</t>
  </si>
  <si>
    <t>00:23:56</t>
  </si>
  <si>
    <t>00:17:32</t>
  </si>
  <si>
    <t>00:17:38</t>
  </si>
  <si>
    <t>[flow]</t>
  </si>
  <si>
    <t>00:17:46</t>
  </si>
  <si>
    <t>00:17:48</t>
  </si>
  <si>
    <t>00:17:56</t>
  </si>
  <si>
    <t>00:17:58</t>
  </si>
  <si>
    <t>00:18:04</t>
  </si>
  <si>
    <t>00:18:06</t>
  </si>
  <si>
    <t>00:18:22</t>
  </si>
  <si>
    <t>00:18:24</t>
  </si>
  <si>
    <t>00:18:36</t>
  </si>
  <si>
    <t>00:19:02</t>
  </si>
  <si>
    <t>00:19:10</t>
  </si>
  <si>
    <t>00:19:12</t>
  </si>
  <si>
    <t>00:19:20</t>
  </si>
  <si>
    <t>00:19:22</t>
  </si>
  <si>
    <t>00:19:24</t>
  </si>
  <si>
    <t>00:19:26</t>
  </si>
  <si>
    <t>00:19:42</t>
  </si>
  <si>
    <t>00:19:44</t>
  </si>
  <si>
    <t>00:19:50</t>
  </si>
  <si>
    <t>00:22:24</t>
  </si>
  <si>
    <t>00:19:52</t>
  </si>
  <si>
    <t>00:22:34</t>
  </si>
  <si>
    <t>00:23:54</t>
  </si>
  <si>
    <t>00:23:58</t>
  </si>
  <si>
    <t>00:24:32</t>
  </si>
  <si>
    <t>00:24:00</t>
  </si>
  <si>
    <t>00:24:06</t>
  </si>
  <si>
    <t>scissors</t>
  </si>
  <si>
    <t>00:24:04</t>
  </si>
  <si>
    <t>00:24:14</t>
  </si>
  <si>
    <t>00:24:28</t>
  </si>
  <si>
    <t>food_water</t>
  </si>
  <si>
    <t>00:24:30</t>
  </si>
  <si>
    <t>00:24:38</t>
  </si>
  <si>
    <t>00:24:58</t>
  </si>
  <si>
    <t>00:24:54</t>
  </si>
  <si>
    <t>food_spaggetti</t>
  </si>
  <si>
    <t>00:24:56</t>
  </si>
  <si>
    <t>00:25:04</t>
  </si>
  <si>
    <t>00:25:06</t>
  </si>
  <si>
    <t>00:25:08</t>
  </si>
  <si>
    <t>00:25:46</t>
  </si>
  <si>
    <t>00:25:24</t>
  </si>
  <si>
    <t>00:25:44</t>
  </si>
  <si>
    <t>00:25:36</t>
  </si>
  <si>
    <t>00:25:40</t>
  </si>
  <si>
    <t>00:25:52</t>
  </si>
  <si>
    <t>00:25:54</t>
  </si>
  <si>
    <t>00:25:56</t>
  </si>
  <si>
    <t>00:26:04</t>
  </si>
  <si>
    <t>[pushing the spaggetti]</t>
  </si>
  <si>
    <t>00:26:08</t>
  </si>
  <si>
    <t>00:26:10</t>
  </si>
  <si>
    <t>00:26:12</t>
  </si>
  <si>
    <t>[on again]</t>
  </si>
  <si>
    <t>00:26:14</t>
  </si>
  <si>
    <t>00:26:16</t>
  </si>
  <si>
    <t>00:26:18</t>
  </si>
  <si>
    <t>00:26:22</t>
  </si>
  <si>
    <t>00:26:24</t>
  </si>
  <si>
    <t>dw_b_st_3</t>
  </si>
  <si>
    <t>00:26:30</t>
  </si>
  <si>
    <t>spoon_w</t>
  </si>
  <si>
    <t>00:26:28</t>
  </si>
  <si>
    <t>00:26:38</t>
  </si>
  <si>
    <t>00:26:32</t>
  </si>
  <si>
    <t>00:26:36</t>
  </si>
  <si>
    <t>[used to stir food]</t>
  </si>
  <si>
    <t>00:26:40</t>
  </si>
  <si>
    <t>00:27:00</t>
  </si>
  <si>
    <t>00:26:42</t>
  </si>
  <si>
    <t>00:26:56</t>
  </si>
  <si>
    <t>00:27:08</t>
  </si>
  <si>
    <t>00:27:10</t>
  </si>
  <si>
    <t>glass_l</t>
  </si>
  <si>
    <t>00:27:20</t>
  </si>
  <si>
    <t>00:27:12</t>
  </si>
  <si>
    <t>00:27:16</t>
  </si>
  <si>
    <t>00:27:22</t>
  </si>
  <si>
    <t>00:27:24</t>
  </si>
  <si>
    <t>00:27:26</t>
  </si>
  <si>
    <t>00:27:34</t>
  </si>
  <si>
    <t>00:27:28</t>
  </si>
  <si>
    <t>00:27:32</t>
  </si>
  <si>
    <t>00:27:48</t>
  </si>
  <si>
    <t>00:27:36</t>
  </si>
  <si>
    <t>00:28:00</t>
  </si>
  <si>
    <t>00:27:50</t>
  </si>
  <si>
    <t>00:27:52</t>
  </si>
  <si>
    <t>00:27:58</t>
  </si>
  <si>
    <t>00:28:08</t>
  </si>
  <si>
    <t>00:28:06</t>
  </si>
  <si>
    <t>00:28:10</t>
  </si>
  <si>
    <t>00:28:14</t>
  </si>
  <si>
    <t>00:28:20</t>
  </si>
  <si>
    <t>00:28:16</t>
  </si>
  <si>
    <t>00:28:22</t>
  </si>
  <si>
    <t>00:28:24</t>
  </si>
  <si>
    <t>[close the trashB]</t>
  </si>
  <si>
    <t>rBook</t>
  </si>
  <si>
    <t>00:28:26</t>
  </si>
  <si>
    <t>00:28:52</t>
  </si>
  <si>
    <t>pen</t>
  </si>
  <si>
    <t>[start looking at the recipe book]</t>
  </si>
  <si>
    <t>00:28:54</t>
  </si>
  <si>
    <t>00:29:00</t>
  </si>
  <si>
    <t>00:28:56</t>
  </si>
  <si>
    <t>00:29:02</t>
  </si>
  <si>
    <t>00:29:04</t>
  </si>
  <si>
    <t>00:29:40</t>
  </si>
  <si>
    <t>00:29:42</t>
  </si>
  <si>
    <t>00:29:56</t>
  </si>
  <si>
    <t>00:30:00</t>
  </si>
  <si>
    <t>00:30:06</t>
  </si>
  <si>
    <t>00:30:12</t>
  </si>
  <si>
    <t>00:30:40</t>
  </si>
  <si>
    <t>00:31:02</t>
  </si>
  <si>
    <t>00:30:42</t>
  </si>
  <si>
    <t>00:31:00</t>
  </si>
  <si>
    <t>00:31:20</t>
  </si>
  <si>
    <t>00:31:22</t>
  </si>
  <si>
    <t>00:31:30</t>
  </si>
  <si>
    <t>00:31:34</t>
  </si>
  <si>
    <t>00:31:38</t>
  </si>
  <si>
    <t>00:31:48</t>
  </si>
  <si>
    <t>00:31:40</t>
  </si>
  <si>
    <t>pan</t>
  </si>
  <si>
    <t>00:31:44</t>
  </si>
  <si>
    <t>00:31:52</t>
  </si>
  <si>
    <t>00:32:38</t>
  </si>
  <si>
    <t>00:32:50</t>
  </si>
  <si>
    <t>00:32:40</t>
  </si>
  <si>
    <t>00:32:52</t>
  </si>
  <si>
    <t>00:32:56</t>
  </si>
  <si>
    <t>00:32:58</t>
  </si>
  <si>
    <t>00:33:12</t>
  </si>
  <si>
    <t>00:33:00</t>
  </si>
  <si>
    <t>00:33:10</t>
  </si>
  <si>
    <t>00:33:18</t>
  </si>
  <si>
    <t>00:33:20</t>
  </si>
  <si>
    <t>00:33:22</t>
  </si>
  <si>
    <t>00:33:30</t>
  </si>
  <si>
    <t>00:33:24</t>
  </si>
  <si>
    <t>00:33:34</t>
  </si>
  <si>
    <t>palette</t>
  </si>
  <si>
    <t>00:33:32</t>
  </si>
  <si>
    <t>00:33:36</t>
  </si>
  <si>
    <t>00:33:48</t>
  </si>
  <si>
    <t>00:33:44</t>
  </si>
  <si>
    <t>00:33:38</t>
  </si>
  <si>
    <t>00:33:40</t>
  </si>
  <si>
    <t>00:33:42</t>
  </si>
  <si>
    <t>00:33:46</t>
  </si>
  <si>
    <t>[maybe fork]</t>
  </si>
  <si>
    <t>00:33:56</t>
  </si>
  <si>
    <t>00:33:50</t>
  </si>
  <si>
    <t>00:33:54</t>
  </si>
  <si>
    <t>00:33:58</t>
  </si>
  <si>
    <t>00:34:02</t>
  </si>
  <si>
    <t>00:34:04</t>
  </si>
  <si>
    <t>00:34:18</t>
  </si>
  <si>
    <t>00:34:08</t>
  </si>
  <si>
    <t>00:34:14</t>
  </si>
  <si>
    <t>[three foods at the same time]</t>
  </si>
  <si>
    <t>wristWatch</t>
  </si>
  <si>
    <t>00:34:24</t>
  </si>
  <si>
    <t>00:34:26</t>
  </si>
  <si>
    <t>[food_spaggetti, _chicken, _bouillon]</t>
  </si>
  <si>
    <t>00:34:28</t>
  </si>
  <si>
    <t>00:34:32</t>
  </si>
  <si>
    <t>00:34:34</t>
  </si>
  <si>
    <t>00:35:08</t>
  </si>
  <si>
    <t>00:34:36</t>
  </si>
  <si>
    <t>00:34:52</t>
  </si>
  <si>
    <t>00:34:54</t>
  </si>
  <si>
    <t>00:35:04</t>
  </si>
  <si>
    <t>00:35:06</t>
  </si>
  <si>
    <t>00:35:16</t>
  </si>
  <si>
    <t>00:35:14</t>
  </si>
  <si>
    <t>00:35:18</t>
  </si>
  <si>
    <t>00:35:22</t>
  </si>
  <si>
    <t>00:35:30</t>
  </si>
  <si>
    <t>00:35:32</t>
  </si>
  <si>
    <t>00:35:40</t>
  </si>
  <si>
    <t>00:36:50</t>
  </si>
  <si>
    <t>00:36:52</t>
  </si>
  <si>
    <t>00:36:54</t>
  </si>
  <si>
    <t>extractorFan</t>
  </si>
  <si>
    <t>00:52:10</t>
  </si>
  <si>
    <t>00:36:56</t>
  </si>
  <si>
    <t>00:36:58</t>
  </si>
  <si>
    <t>00:37:04</t>
  </si>
  <si>
    <t>00:37:20</t>
  </si>
  <si>
    <t>00:37:06</t>
  </si>
  <si>
    <t>00:37:08</t>
  </si>
  <si>
    <t>00:37:12</t>
  </si>
  <si>
    <t>00:37:18</t>
  </si>
  <si>
    <t>00:37:30</t>
  </si>
  <si>
    <t>00:37:44</t>
  </si>
  <si>
    <t>00:37:22</t>
  </si>
  <si>
    <t>00:37:50</t>
  </si>
  <si>
    <t>00:37:46</t>
  </si>
  <si>
    <t>00:37:48</t>
  </si>
  <si>
    <t>00:37:58</t>
  </si>
  <si>
    <t>00:39:00</t>
  </si>
  <si>
    <t>00:38:00</t>
  </si>
  <si>
    <t>00:38:58</t>
  </si>
  <si>
    <t>00:39:08</t>
  </si>
  <si>
    <t>00:39:02</t>
  </si>
  <si>
    <t>00:39:06</t>
  </si>
  <si>
    <t>00:39:12</t>
  </si>
  <si>
    <t>00:39:14</t>
  </si>
  <si>
    <t>00:39:46</t>
  </si>
  <si>
    <t>00:39:16</t>
  </si>
  <si>
    <t>00:39:48</t>
  </si>
  <si>
    <t>00:39:50</t>
  </si>
  <si>
    <t>00:39:58</t>
  </si>
  <si>
    <t>00:39:52</t>
  </si>
  <si>
    <t>00:39:56</t>
  </si>
  <si>
    <t>00:39:54</t>
  </si>
  <si>
    <t>00:40:00</t>
  </si>
  <si>
    <t>00:40:16</t>
  </si>
  <si>
    <t>00:40:06</t>
  </si>
  <si>
    <t>00:40:12</t>
  </si>
  <si>
    <t>00:40:08</t>
  </si>
  <si>
    <t>00:40:18</t>
  </si>
  <si>
    <t>00:40:24</t>
  </si>
  <si>
    <t>00:40:28</t>
  </si>
  <si>
    <t>00:40:26</t>
  </si>
  <si>
    <t>00:40:30</t>
  </si>
  <si>
    <t>00:40:34</t>
  </si>
  <si>
    <t>00:40:36</t>
  </si>
  <si>
    <t>00:46:40</t>
  </si>
  <si>
    <t>00:40:38</t>
  </si>
  <si>
    <t>00:40:48</t>
  </si>
  <si>
    <t>00:40:42</t>
  </si>
  <si>
    <t>00:40:54</t>
  </si>
  <si>
    <t>00:40:56</t>
  </si>
  <si>
    <t>00:40:58</t>
  </si>
  <si>
    <t>00:41:02</t>
  </si>
  <si>
    <t>cover/lid</t>
  </si>
  <si>
    <t>00:41:00</t>
  </si>
  <si>
    <t>00:41:06</t>
  </si>
  <si>
    <t>00:41:08</t>
  </si>
  <si>
    <t>00:41:16</t>
  </si>
  <si>
    <t>00:41:10</t>
  </si>
  <si>
    <t>00:41:14</t>
  </si>
  <si>
    <t>00:41:12</t>
  </si>
  <si>
    <t>00:41:22</t>
  </si>
  <si>
    <t>dishWasher</t>
  </si>
  <si>
    <t>00:41:18</t>
  </si>
  <si>
    <t>00:41:40</t>
  </si>
  <si>
    <t>00:41:24</t>
  </si>
  <si>
    <t>00:41:32</t>
  </si>
  <si>
    <t>00:41:36</t>
  </si>
  <si>
    <t>00:41:38</t>
  </si>
  <si>
    <t>00:41:52</t>
  </si>
  <si>
    <t>00:41:48</t>
  </si>
  <si>
    <t>00:41:54</t>
  </si>
  <si>
    <t>00:41:58</t>
  </si>
  <si>
    <t>00:42:02</t>
  </si>
  <si>
    <t>00:42:00</t>
  </si>
  <si>
    <t>00:42:06</t>
  </si>
  <si>
    <t>00:42:04</t>
  </si>
  <si>
    <t>measuringJar_2</t>
  </si>
  <si>
    <t>00:42:08</t>
  </si>
  <si>
    <t>00:42:16</t>
  </si>
  <si>
    <t>00:42:20</t>
  </si>
  <si>
    <t>00:42:18</t>
  </si>
  <si>
    <t>00:42:36</t>
  </si>
  <si>
    <t>00:42:38</t>
  </si>
  <si>
    <t>00:42:44</t>
  </si>
  <si>
    <t>coriander</t>
  </si>
  <si>
    <t>00:42:40</t>
  </si>
  <si>
    <t>00:43:28</t>
  </si>
  <si>
    <t>00:42:58</t>
  </si>
  <si>
    <t>00:43:20</t>
  </si>
  <si>
    <t>00:43:22</t>
  </si>
  <si>
    <t>00:43:30</t>
  </si>
  <si>
    <t>00:43:36</t>
  </si>
  <si>
    <t>00:43:32</t>
  </si>
  <si>
    <t>00:43:38</t>
  </si>
  <si>
    <t>00:43:44</t>
  </si>
  <si>
    <t>00:43:46</t>
  </si>
  <si>
    <t>00:43:48</t>
  </si>
  <si>
    <t>00:43:50</t>
  </si>
  <si>
    <t>00:43:52</t>
  </si>
  <si>
    <t>00:43:54</t>
  </si>
  <si>
    <t>00:44:30</t>
  </si>
  <si>
    <t>00:43:56</t>
  </si>
  <si>
    <t>00:44:14</t>
  </si>
  <si>
    <t>00:44:00</t>
  </si>
  <si>
    <t>00:44:18</t>
  </si>
  <si>
    <t>00:44:20</t>
  </si>
  <si>
    <t>00:44:22</t>
  </si>
  <si>
    <t>00:44:28</t>
  </si>
  <si>
    <t>00:44:32</t>
  </si>
  <si>
    <t>00:44:34</t>
  </si>
  <si>
    <t>00:44:42</t>
  </si>
  <si>
    <t>00:44:44</t>
  </si>
  <si>
    <t>00:44:46</t>
  </si>
  <si>
    <t>00:45:04</t>
  </si>
  <si>
    <t>00:44:48</t>
  </si>
  <si>
    <t>00:44:56</t>
  </si>
  <si>
    <t>00:44:50</t>
  </si>
  <si>
    <t>00:44:54</t>
  </si>
  <si>
    <t>0:45:06</t>
  </si>
  <si>
    <t>00:45:06</t>
  </si>
  <si>
    <t>00:45:16</t>
  </si>
  <si>
    <t>00:45:08</t>
  </si>
  <si>
    <t>00:45:22</t>
  </si>
  <si>
    <t>00:45:26</t>
  </si>
  <si>
    <t>00:45:48</t>
  </si>
  <si>
    <t>00:45:44</t>
  </si>
  <si>
    <t>00:45:32</t>
  </si>
  <si>
    <t>00:45:40</t>
  </si>
  <si>
    <t>00:47:12</t>
  </si>
  <si>
    <t>00:45:50</t>
  </si>
  <si>
    <t>00:45:52</t>
  </si>
  <si>
    <t>00:47:30</t>
  </si>
  <si>
    <t>00:47:14</t>
  </si>
  <si>
    <t>00:47:18</t>
  </si>
  <si>
    <t>00:47:20</t>
  </si>
  <si>
    <t>00:47:22</t>
  </si>
  <si>
    <t>00:47:24</t>
  </si>
  <si>
    <t>00:47:32</t>
  </si>
  <si>
    <t>00:47:34</t>
  </si>
  <si>
    <t>00:47:40</t>
  </si>
  <si>
    <t>00:47:42</t>
  </si>
  <si>
    <t>00:47:46</t>
  </si>
  <si>
    <t>00:47:52</t>
  </si>
  <si>
    <t>00:48:00</t>
  </si>
  <si>
    <t>00:47:54</t>
  </si>
  <si>
    <t>00:47:58</t>
  </si>
  <si>
    <t>00:48:02</t>
  </si>
  <si>
    <t>00:48:16</t>
  </si>
  <si>
    <t>00:48:04</t>
  </si>
  <si>
    <t>00:48:06</t>
  </si>
  <si>
    <t>*fishSauce</t>
  </si>
  <si>
    <t>00:48:08</t>
  </si>
  <si>
    <t>oil</t>
  </si>
  <si>
    <t>00:48:14</t>
  </si>
  <si>
    <t>00:48:18</t>
  </si>
  <si>
    <t>00:48:20</t>
  </si>
  <si>
    <t>lime</t>
  </si>
  <si>
    <t>00:48:28</t>
  </si>
  <si>
    <t>[instead of sesame oil]</t>
  </si>
  <si>
    <t>00:48:24</t>
  </si>
  <si>
    <t>measuringSpoon</t>
  </si>
  <si>
    <t>00:48:58</t>
  </si>
  <si>
    <t>00:48:30</t>
  </si>
  <si>
    <t>00:48:38</t>
  </si>
  <si>
    <t>00:49:48</t>
  </si>
  <si>
    <t>00:48:40</t>
  </si>
  <si>
    <t>00:48:56</t>
  </si>
  <si>
    <t>00:49:12</t>
  </si>
  <si>
    <t>00:49:16</t>
  </si>
  <si>
    <t>00:49:18</t>
  </si>
  <si>
    <t>00:49:20</t>
  </si>
  <si>
    <t>00:49:46</t>
  </si>
  <si>
    <t>00:49:50</t>
  </si>
  <si>
    <t>00:49:52</t>
  </si>
  <si>
    <t>00:49:54</t>
  </si>
  <si>
    <t>00:49:58</t>
  </si>
  <si>
    <t>00:50:38</t>
  </si>
  <si>
    <t>fishSauce</t>
  </si>
  <si>
    <t>00:49:56</t>
  </si>
  <si>
    <t>00:50:10</t>
  </si>
  <si>
    <t>food_relish</t>
  </si>
  <si>
    <t>00:50:00</t>
  </si>
  <si>
    <t>0:50:08</t>
  </si>
  <si>
    <t>00:50:12</t>
  </si>
  <si>
    <t>00:50:32</t>
  </si>
  <si>
    <t>00:50:24</t>
  </si>
  <si>
    <t>00:50:30</t>
  </si>
  <si>
    <t>00:50:26</t>
  </si>
  <si>
    <t>00:50:52</t>
  </si>
  <si>
    <t>00:50:40</t>
  </si>
  <si>
    <t>00:50:54</t>
  </si>
  <si>
    <t>00:51:08</t>
  </si>
  <si>
    <t>00:51:06</t>
  </si>
  <si>
    <t>00:51:10</t>
  </si>
  <si>
    <t>00:51:12</t>
  </si>
  <si>
    <t>00:51:16</t>
  </si>
  <si>
    <t>00:51:18</t>
  </si>
  <si>
    <t>00:51:34</t>
  </si>
  <si>
    <t>cpB_a_st_3</t>
  </si>
  <si>
    <t>00:51:36</t>
  </si>
  <si>
    <t>00:51:38</t>
  </si>
  <si>
    <t>00:51:40</t>
  </si>
  <si>
    <t>sugarCaster</t>
  </si>
  <si>
    <t>00:52:06</t>
  </si>
  <si>
    <t>00:51:42</t>
  </si>
  <si>
    <t>00:52:04</t>
  </si>
  <si>
    <t>food_garnish</t>
  </si>
  <si>
    <t>00:51:56</t>
  </si>
  <si>
    <t>00:52:02</t>
  </si>
  <si>
    <t>00:52:08</t>
  </si>
  <si>
    <t>00:52:16</t>
  </si>
  <si>
    <t>00:52:12</t>
  </si>
  <si>
    <t>0:52:14</t>
  </si>
  <si>
    <t>00:52:22</t>
  </si>
  <si>
    <t>00:52:34</t>
  </si>
  <si>
    <t>00:52:24</t>
  </si>
  <si>
    <t>00:55:14</t>
  </si>
  <si>
    <t>00:52:36</t>
  </si>
  <si>
    <t>00:52:38</t>
  </si>
  <si>
    <t>00:55:12</t>
  </si>
  <si>
    <t>00:52:40</t>
  </si>
  <si>
    <t>bowl_g_2</t>
  </si>
  <si>
    <t>00:54:06</t>
  </si>
  <si>
    <t>00:54:08</t>
  </si>
  <si>
    <t>00:54:14</t>
  </si>
  <si>
    <t>00:54:16</t>
  </si>
  <si>
    <t>00:55:02</t>
  </si>
  <si>
    <t>00:55:04</t>
  </si>
  <si>
    <t>00:55:06</t>
  </si>
  <si>
    <t>00:55:16</t>
  </si>
  <si>
    <t>00:55:20</t>
  </si>
  <si>
    <t>00:55:26</t>
  </si>
  <si>
    <t>00:55:24</t>
  </si>
  <si>
    <t>00:55:36</t>
  </si>
  <si>
    <t>00:55:30</t>
  </si>
  <si>
    <t>00:55:34</t>
  </si>
  <si>
    <t>00:55:38</t>
  </si>
  <si>
    <t>00:55:40</t>
  </si>
  <si>
    <t>spoon_2</t>
  </si>
  <si>
    <t>00:56:12</t>
  </si>
  <si>
    <t>00:55:42</t>
  </si>
  <si>
    <t>00:56:14</t>
  </si>
  <si>
    <t>00:56:18</t>
  </si>
  <si>
    <t>00:56:16</t>
  </si>
  <si>
    <t>00:56:22</t>
  </si>
  <si>
    <t>00:56:46</t>
  </si>
  <si>
    <t>00:56:24</t>
  </si>
  <si>
    <t>0:56:42</t>
  </si>
  <si>
    <t>00:56:26</t>
  </si>
  <si>
    <t>00:56:38</t>
  </si>
  <si>
    <t>00:56:48</t>
  </si>
  <si>
    <t>00:56:54</t>
  </si>
  <si>
    <t>00:56:56</t>
  </si>
  <si>
    <t>00:56:50</t>
  </si>
  <si>
    <t>00:57:02</t>
  </si>
  <si>
    <t>00:56:58</t>
  </si>
  <si>
    <t>00:57:00</t>
  </si>
  <si>
    <t>00:57:48</t>
  </si>
  <si>
    <t>food_chicken_sp</t>
  </si>
  <si>
    <t>00:57:04</t>
  </si>
  <si>
    <t>00:57:50</t>
  </si>
  <si>
    <t>00:58:08</t>
  </si>
  <si>
    <t>00:58:00</t>
  </si>
  <si>
    <t>00:57:54</t>
  </si>
  <si>
    <t>00:57:58</t>
  </si>
  <si>
    <t>00:58:38</t>
  </si>
  <si>
    <t>00:58:06</t>
  </si>
  <si>
    <t>00:58:40</t>
  </si>
  <si>
    <t>00:58:44</t>
  </si>
  <si>
    <t>[keep being in used]</t>
  </si>
  <si>
    <t>00:58:46</t>
  </si>
  <si>
    <t>00:58:48</t>
  </si>
  <si>
    <t>hWashL</t>
  </si>
  <si>
    <t>00:58:50</t>
  </si>
  <si>
    <t>00:58:52</t>
  </si>
  <si>
    <t>00:59:08</t>
  </si>
  <si>
    <t>00:59:24</t>
  </si>
  <si>
    <t>00:59:18</t>
  </si>
  <si>
    <t>00:59:26</t>
  </si>
  <si>
    <t>00:59:20</t>
  </si>
  <si>
    <t>00:59:22</t>
  </si>
  <si>
    <t>00:59:32</t>
  </si>
  <si>
    <t>00:59:36</t>
  </si>
  <si>
    <t>00:59:34</t>
  </si>
  <si>
    <t>00:59:38</t>
  </si>
  <si>
    <t>00:59:42</t>
  </si>
  <si>
    <t>bowl_g_3</t>
  </si>
  <si>
    <t>00:59:40</t>
  </si>
  <si>
    <t>00:59:44</t>
  </si>
  <si>
    <t>[marinated meat, it was marinated before]</t>
  </si>
  <si>
    <t>00:59:46</t>
  </si>
  <si>
    <t>00:59:48</t>
  </si>
  <si>
    <t>00:59:52</t>
  </si>
  <si>
    <t>00:59:54</t>
  </si>
  <si>
    <t>00:59:56</t>
  </si>
  <si>
    <t>00:59:58</t>
  </si>
  <si>
    <t>01:00:04</t>
  </si>
  <si>
    <t>01:00:00</t>
  </si>
  <si>
    <t>01:00:02</t>
  </si>
  <si>
    <t>pan_2</t>
  </si>
  <si>
    <t>01:00:08</t>
  </si>
  <si>
    <t>1:00:24</t>
  </si>
  <si>
    <t>01:00:10</t>
  </si>
  <si>
    <t>01:00:22</t>
  </si>
  <si>
    <t>01:00:12</t>
  </si>
  <si>
    <t>01:00:14</t>
  </si>
  <si>
    <t>01:00:16</t>
  </si>
  <si>
    <t>01:00:26</t>
  </si>
  <si>
    <t>01:00:34</t>
  </si>
  <si>
    <t>01:00:28</t>
  </si>
  <si>
    <t>01:00:32</t>
  </si>
  <si>
    <t>01:00:30</t>
  </si>
  <si>
    <t>01:00:36</t>
  </si>
  <si>
    <t>01:00:48</t>
  </si>
  <si>
    <t>greenSnaps</t>
  </si>
  <si>
    <t>01:00:44</t>
  </si>
  <si>
    <t>01:00:58</t>
  </si>
  <si>
    <t>01:00:52</t>
  </si>
  <si>
    <t>01:00:56</t>
  </si>
  <si>
    <t>01:01:16</t>
  </si>
  <si>
    <t>01:01:02</t>
  </si>
  <si>
    <t>01:01:22</t>
  </si>
  <si>
    <t>01:01:18</t>
  </si>
  <si>
    <t>01:01:20</t>
  </si>
  <si>
    <t>01:01:26</t>
  </si>
  <si>
    <t>greenSnaps_2</t>
  </si>
  <si>
    <t>01:01:48</t>
  </si>
  <si>
    <t>01:01:30</t>
  </si>
  <si>
    <t>01:01:44</t>
  </si>
  <si>
    <t>01:01:32</t>
  </si>
  <si>
    <t>01:01:46</t>
  </si>
  <si>
    <t>01:01:50</t>
  </si>
  <si>
    <t>01:01:52</t>
  </si>
  <si>
    <t>01:01:54</t>
  </si>
  <si>
    <t>01:02:20</t>
  </si>
  <si>
    <t>beer_1</t>
  </si>
  <si>
    <t>01:02:12</t>
  </si>
  <si>
    <t>beer_2</t>
  </si>
  <si>
    <t>beer_3</t>
  </si>
  <si>
    <t>01:01:58</t>
  </si>
  <si>
    <t>01:02:18</t>
  </si>
  <si>
    <t>01:02:24</t>
  </si>
  <si>
    <t>01:02:26</t>
  </si>
  <si>
    <t>01:02:30</t>
  </si>
  <si>
    <t>01:02:28</t>
  </si>
  <si>
    <t>01:02:34</t>
  </si>
  <si>
    <t>01:02:40</t>
  </si>
  <si>
    <t>01:02:50</t>
  </si>
  <si>
    <t>01:02:54</t>
  </si>
  <si>
    <t>01:02:58</t>
  </si>
  <si>
    <t>01:03:02</t>
  </si>
  <si>
    <t>01:03:04</t>
  </si>
  <si>
    <t>tongs</t>
  </si>
  <si>
    <t>01:03:12</t>
  </si>
  <si>
    <t>01:03:06</t>
  </si>
  <si>
    <t>01:03:34</t>
  </si>
  <si>
    <t>01:03:38</t>
  </si>
  <si>
    <t>01:03:46</t>
  </si>
  <si>
    <t>01:03:56</t>
  </si>
  <si>
    <t>01:03:58</t>
  </si>
  <si>
    <t>01:04:00</t>
  </si>
  <si>
    <t>01:04:02</t>
  </si>
  <si>
    <t>01:04:06</t>
  </si>
  <si>
    <t>01:04:30</t>
  </si>
  <si>
    <t>01:04:32</t>
  </si>
  <si>
    <t>[pasta is ready]</t>
  </si>
  <si>
    <t>01:04:34</t>
  </si>
  <si>
    <t>01:04:36</t>
  </si>
  <si>
    <t>01:04:38</t>
  </si>
  <si>
    <t>01:04:40</t>
  </si>
  <si>
    <t>01:04:42</t>
  </si>
  <si>
    <t>01:04:46</t>
  </si>
  <si>
    <t>01:04:48</t>
  </si>
  <si>
    <t>01:04:50</t>
  </si>
  <si>
    <t>01:05:50</t>
  </si>
  <si>
    <t>01:04:52</t>
  </si>
  <si>
    <t>01:05:36</t>
  </si>
  <si>
    <t>food_steaks</t>
  </si>
  <si>
    <t>01:05:38</t>
  </si>
  <si>
    <t>01:05:04</t>
  </si>
  <si>
    <t>01:05:06</t>
  </si>
  <si>
    <t>01:05:14</t>
  </si>
  <si>
    <t>1:05:48</t>
  </si>
  <si>
    <t>01:05:54</t>
  </si>
  <si>
    <t>01:05:56</t>
  </si>
  <si>
    <t>01:05:58</t>
  </si>
  <si>
    <t>01:06:00</t>
  </si>
  <si>
    <t>01:06:10</t>
  </si>
  <si>
    <t>01:06:06</t>
  </si>
  <si>
    <t>01:06:08</t>
  </si>
  <si>
    <t>01:06:12</t>
  </si>
  <si>
    <t>01:06:16</t>
  </si>
  <si>
    <t>01:06:18</t>
  </si>
  <si>
    <t>01:06:24</t>
  </si>
  <si>
    <t>01:06:28</t>
  </si>
  <si>
    <t>01:06:26</t>
  </si>
  <si>
    <t>oven/timer</t>
  </si>
  <si>
    <t>01:06:30</t>
  </si>
  <si>
    <t>01:06:32</t>
  </si>
  <si>
    <t>01:07:04</t>
  </si>
  <si>
    <t>01:06:34</t>
  </si>
  <si>
    <t>01:07:02</t>
  </si>
  <si>
    <t>01:07:06</t>
  </si>
  <si>
    <t>01:07:10</t>
  </si>
  <si>
    <t>01:07:48</t>
  </si>
  <si>
    <t>01:07:12</t>
  </si>
  <si>
    <t>01:07:16</t>
  </si>
  <si>
    <t>01:07:14</t>
  </si>
  <si>
    <t>01:07:18</t>
  </si>
  <si>
    <t>01:07:20</t>
  </si>
  <si>
    <t>01:07:44</t>
  </si>
  <si>
    <t>01:07:36</t>
  </si>
  <si>
    <t>01:07:42</t>
  </si>
  <si>
    <t>01:07:52</t>
  </si>
  <si>
    <t>01:08:00</t>
  </si>
  <si>
    <t>01:07:58</t>
  </si>
  <si>
    <t>01:08:04</t>
  </si>
  <si>
    <t>01:08:06</t>
  </si>
  <si>
    <t>01:08:08</t>
  </si>
  <si>
    <t>01:08:10</t>
  </si>
  <si>
    <t>01:08:14</t>
  </si>
  <si>
    <t>01:08:16</t>
  </si>
  <si>
    <t>01:08:28</t>
  </si>
  <si>
    <t>01:08:34</t>
  </si>
  <si>
    <t>01:08:32</t>
  </si>
  <si>
    <t>01:08:36</t>
  </si>
  <si>
    <t>01:08:40</t>
  </si>
  <si>
    <t>01:08:44</t>
  </si>
  <si>
    <t>01:08:48</t>
  </si>
  <si>
    <t>01:09:54</t>
  </si>
  <si>
    <t>01:08:54</t>
  </si>
  <si>
    <t>01:09:00</t>
  </si>
  <si>
    <t>food_vegs</t>
  </si>
  <si>
    <t>01:08:56</t>
  </si>
  <si>
    <t>01:09:10</t>
  </si>
  <si>
    <t>01:09:12</t>
  </si>
  <si>
    <t>01:09:24</t>
  </si>
  <si>
    <t>01:09:38</t>
  </si>
  <si>
    <t>01:09:14</t>
  </si>
  <si>
    <t>01:09:18</t>
  </si>
  <si>
    <t>01:09:20</t>
  </si>
  <si>
    <t>01:09:32</t>
  </si>
  <si>
    <t>01:09:36</t>
  </si>
  <si>
    <t>01:09:52</t>
  </si>
  <si>
    <t>01:09:56</t>
  </si>
  <si>
    <t>01:10:02</t>
  </si>
  <si>
    <t>01:10:08</t>
  </si>
  <si>
    <t>01:10:10</t>
  </si>
  <si>
    <t>01:10:14</t>
  </si>
  <si>
    <t>01:10:16</t>
  </si>
  <si>
    <t>01:10:18</t>
  </si>
  <si>
    <t>01:10:20</t>
  </si>
  <si>
    <t>01:10:30</t>
  </si>
  <si>
    <t>01:11:58</t>
  </si>
  <si>
    <t>01:10:32</t>
  </si>
  <si>
    <t>01:10:38</t>
  </si>
  <si>
    <t>plates</t>
  </si>
  <si>
    <t>01:10:46</t>
  </si>
  <si>
    <t>01:12:00</t>
  </si>
  <si>
    <t>[food was served]</t>
  </si>
  <si>
    <t>01:12:16</t>
  </si>
  <si>
    <t>01:13:34</t>
  </si>
  <si>
    <t>01:13:38</t>
  </si>
  <si>
    <t>01:12:24</t>
  </si>
  <si>
    <t>01:13:32</t>
  </si>
  <si>
    <t>01:13:36</t>
  </si>
  <si>
    <t>01:13:42</t>
  </si>
  <si>
    <t>01:13:50</t>
  </si>
  <si>
    <t>01:13:52</t>
  </si>
  <si>
    <t>01:14:02</t>
  </si>
  <si>
    <t>01:13:58</t>
  </si>
  <si>
    <t>01:14:04</t>
  </si>
  <si>
    <t>01:14:06</t>
  </si>
  <si>
    <t>01:14:08</t>
  </si>
  <si>
    <t>chopB_b</t>
  </si>
  <si>
    <t>01:14:20</t>
  </si>
  <si>
    <t>01:14:24</t>
  </si>
  <si>
    <t>[not used]</t>
  </si>
  <si>
    <t>01:14:22</t>
  </si>
  <si>
    <t>01:14:28</t>
  </si>
  <si>
    <t>01:14:36</t>
  </si>
  <si>
    <t>01:14:32</t>
  </si>
  <si>
    <t>01:15:06</t>
  </si>
  <si>
    <t>01:14:34</t>
  </si>
  <si>
    <t>01:15:04</t>
  </si>
  <si>
    <t>01:14:48</t>
  </si>
  <si>
    <t>01:15:02</t>
  </si>
  <si>
    <t>01:15:08</t>
  </si>
  <si>
    <t>01:15:10</t>
  </si>
  <si>
    <t>01:15:12</t>
  </si>
  <si>
    <t>01:15:28</t>
  </si>
  <si>
    <t>01:15:32</t>
  </si>
  <si>
    <t>01:15:18</t>
  </si>
  <si>
    <t>plate_s</t>
  </si>
  <si>
    <t>start_s</t>
  </si>
  <si>
    <t>end_s</t>
  </si>
  <si>
    <t>01:05:18</t>
  </si>
  <si>
    <t>00:28:12</t>
  </si>
  <si>
    <t>00:18:38</t>
  </si>
  <si>
    <t>start</t>
  </si>
  <si>
    <t>end</t>
  </si>
  <si>
    <t>order</t>
  </si>
  <si>
    <t>type</t>
  </si>
  <si>
    <t>items_clean</t>
  </si>
  <si>
    <t>items_uniq</t>
  </si>
  <si>
    <t>soySauce</t>
  </si>
  <si>
    <t>smartAssistant</t>
  </si>
  <si>
    <t>[continuous use] [AmazonEcho]</t>
  </si>
  <si>
    <t>vinegar</t>
  </si>
  <si>
    <t>chillies</t>
  </si>
  <si>
    <t>00:51:32</t>
  </si>
  <si>
    <t>holder</t>
  </si>
  <si>
    <t>[new recipe]</t>
  </si>
  <si>
    <t>[end regular recipe]</t>
  </si>
  <si>
    <t>[start new recipe]</t>
  </si>
  <si>
    <t>[continuous use] [AmazonEcho] [started in previous recipe]</t>
  </si>
  <si>
    <t>00:56:42</t>
  </si>
  <si>
    <t>participant</t>
  </si>
  <si>
    <t>00:06:04</t>
  </si>
  <si>
    <t>01:00:24</t>
  </si>
  <si>
    <t>00:19:04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</si>
</sst>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2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A2" t="str">
            <v>plasticBag</v>
          </cell>
          <cell r="C2" t="str">
            <v>bag</v>
          </cell>
          <cell r="D2" t="str">
            <v>plastic</v>
          </cell>
        </row>
        <row r="3">
          <cell r="A3" t="str">
            <v>basil</v>
          </cell>
          <cell r="C3" t="str">
            <v>basil</v>
          </cell>
        </row>
        <row r="4">
          <cell r="A4" t="str">
            <v>beer_1</v>
          </cell>
          <cell r="C4" t="str">
            <v>beer</v>
          </cell>
          <cell r="D4">
            <v>1</v>
          </cell>
        </row>
        <row r="5">
          <cell r="A5" t="str">
            <v>beer_2</v>
          </cell>
          <cell r="C5" t="str">
            <v>beer</v>
          </cell>
          <cell r="D5">
            <v>2</v>
          </cell>
        </row>
        <row r="6">
          <cell r="A6" t="str">
            <v>beer_3</v>
          </cell>
          <cell r="C6" t="str">
            <v>beer</v>
          </cell>
          <cell r="D6">
            <v>3</v>
          </cell>
        </row>
        <row r="7">
          <cell r="A7" t="str">
            <v>blackPepper</v>
          </cell>
          <cell r="C7" t="str">
            <v>blackPepper</v>
          </cell>
        </row>
        <row r="8">
          <cell r="A8" t="str">
            <v>bouillon</v>
          </cell>
          <cell r="C8" t="str">
            <v>bouillon</v>
          </cell>
          <cell r="D8"/>
        </row>
        <row r="9">
          <cell r="A9" t="str">
            <v>bowl</v>
          </cell>
          <cell r="C9" t="str">
            <v>mixingBowl</v>
          </cell>
          <cell r="D9" t="str">
            <v>glass_2</v>
          </cell>
        </row>
        <row r="10">
          <cell r="A10" t="str">
            <v>bowl_g</v>
          </cell>
          <cell r="C10" t="str">
            <v>mixingBowl</v>
          </cell>
          <cell r="D10" t="str">
            <v>glass_1</v>
          </cell>
        </row>
        <row r="11">
          <cell r="A11" t="str">
            <v>bowl_g_2</v>
          </cell>
          <cell r="C11" t="str">
            <v>mixingBowl</v>
          </cell>
          <cell r="D11" t="str">
            <v>glass_2</v>
          </cell>
        </row>
        <row r="12">
          <cell r="A12" t="str">
            <v>bowl_g_3</v>
          </cell>
          <cell r="C12" t="str">
            <v>mixingBowl</v>
          </cell>
          <cell r="D12" t="str">
            <v>glass_3</v>
          </cell>
        </row>
        <row r="13">
          <cell r="A13" t="str">
            <v>chicken</v>
          </cell>
          <cell r="C13" t="str">
            <v>chicken</v>
          </cell>
        </row>
        <row r="14">
          <cell r="A14" t="str">
            <v>chillies</v>
          </cell>
          <cell r="C14" t="str">
            <v>chillies</v>
          </cell>
          <cell r="D14"/>
        </row>
        <row r="15">
          <cell r="A15" t="str">
            <v>chopB</v>
          </cell>
          <cell r="C15" t="str">
            <v>chopB</v>
          </cell>
          <cell r="D15">
            <v>1</v>
          </cell>
        </row>
        <row r="16">
          <cell r="A16" t="str">
            <v>chopB_b</v>
          </cell>
          <cell r="C16" t="str">
            <v>chopB</v>
          </cell>
          <cell r="D16" t="str">
            <v>unused</v>
          </cell>
        </row>
        <row r="17">
          <cell r="A17" t="str">
            <v>chopB_r</v>
          </cell>
          <cell r="C17" t="str">
            <v>chopB</v>
          </cell>
          <cell r="D17" t="str">
            <v>red</v>
          </cell>
        </row>
        <row r="18">
          <cell r="A18" t="str">
            <v>cloth</v>
          </cell>
          <cell r="C18" t="str">
            <v>cloth</v>
          </cell>
          <cell r="D18"/>
        </row>
        <row r="19">
          <cell r="A19" t="str">
            <v>colander</v>
          </cell>
          <cell r="C19" t="str">
            <v>colander</v>
          </cell>
        </row>
        <row r="20">
          <cell r="A20" t="str">
            <v>coriander</v>
          </cell>
          <cell r="C20" t="str">
            <v>coriander</v>
          </cell>
          <cell r="D20"/>
        </row>
        <row r="21">
          <cell r="A21" t="str">
            <v>cpB_a_mw_1</v>
          </cell>
          <cell r="C21" t="str">
            <v>cpB</v>
          </cell>
          <cell r="D21" t="str">
            <v>a_ot_1</v>
          </cell>
        </row>
        <row r="22">
          <cell r="A22" t="str">
            <v>cpB_a_st_1</v>
          </cell>
          <cell r="C22" t="str">
            <v>cpB</v>
          </cell>
          <cell r="D22" t="str">
            <v>a_st_1</v>
          </cell>
        </row>
        <row r="23">
          <cell r="A23" t="str">
            <v>cpB_a_st_2</v>
          </cell>
          <cell r="C23" t="str">
            <v>cpB</v>
          </cell>
          <cell r="D23" t="str">
            <v>a_st_2</v>
          </cell>
        </row>
        <row r="24">
          <cell r="A24" t="str">
            <v>cpB_a_st_3</v>
          </cell>
          <cell r="C24" t="str">
            <v>cpB</v>
          </cell>
          <cell r="D24" t="str">
            <v>a_st_3</v>
          </cell>
        </row>
        <row r="25">
          <cell r="A25" t="str">
            <v>cpB_b_mw_1</v>
          </cell>
          <cell r="C25" t="str">
            <v>cpB</v>
          </cell>
          <cell r="D25" t="str">
            <v>b_ot_1</v>
          </cell>
        </row>
        <row r="26">
          <cell r="A26" t="str">
            <v>cpB_b_mw_2</v>
          </cell>
          <cell r="C26" t="str">
            <v>cpB</v>
          </cell>
          <cell r="D26" t="str">
            <v>b_ot_2</v>
          </cell>
        </row>
        <row r="27">
          <cell r="A27" t="str">
            <v>cpB_b_st_1</v>
          </cell>
          <cell r="C27" t="str">
            <v>cpB</v>
          </cell>
          <cell r="D27" t="str">
            <v>b_st_1</v>
          </cell>
        </row>
        <row r="28">
          <cell r="A28" t="str">
            <v>dishWasher</v>
          </cell>
          <cell r="C28" t="str">
            <v>dishWasher</v>
          </cell>
        </row>
        <row r="29">
          <cell r="A29" t="str">
            <v>documents</v>
          </cell>
          <cell r="C29" t="str">
            <v>documents</v>
          </cell>
        </row>
        <row r="30">
          <cell r="A30" t="str">
            <v>dw_b_st_1</v>
          </cell>
          <cell r="C30" t="str">
            <v>dw</v>
          </cell>
          <cell r="D30" t="str">
            <v>st_1</v>
          </cell>
        </row>
        <row r="31">
          <cell r="A31" t="str">
            <v>dw_b_st_2</v>
          </cell>
          <cell r="C31" t="str">
            <v>dw</v>
          </cell>
          <cell r="D31" t="str">
            <v>st_2</v>
          </cell>
        </row>
        <row r="32">
          <cell r="A32" t="str">
            <v>dw_b_st_3</v>
          </cell>
          <cell r="C32" t="str">
            <v>dw</v>
          </cell>
          <cell r="D32" t="str">
            <v>st_3</v>
          </cell>
        </row>
        <row r="33">
          <cell r="A33" t="str">
            <v>extractorFan</v>
          </cell>
          <cell r="C33" t="str">
            <v>extractorFan</v>
          </cell>
        </row>
        <row r="34">
          <cell r="A34" t="str">
            <v>faucet</v>
          </cell>
          <cell r="C34" t="str">
            <v>faucet</v>
          </cell>
        </row>
        <row r="35">
          <cell r="A35" t="str">
            <v>fishSauce</v>
          </cell>
          <cell r="C35" t="str">
            <v>fishSauce</v>
          </cell>
          <cell r="D35"/>
        </row>
        <row r="36">
          <cell r="A36" t="str">
            <v>food_bouillon</v>
          </cell>
          <cell r="C36" t="str">
            <v>food</v>
          </cell>
          <cell r="D36" t="str">
            <v>bouillon</v>
          </cell>
        </row>
        <row r="37">
          <cell r="A37" t="str">
            <v>food_chicken</v>
          </cell>
          <cell r="C37" t="str">
            <v>food</v>
          </cell>
          <cell r="D37" t="str">
            <v>chicken</v>
          </cell>
        </row>
        <row r="38">
          <cell r="A38" t="str">
            <v>food_chicken_sp</v>
          </cell>
          <cell r="C38" t="str">
            <v>food</v>
          </cell>
          <cell r="D38" t="str">
            <v>chicken</v>
          </cell>
        </row>
        <row r="39">
          <cell r="A39" t="str">
            <v>food_garnish</v>
          </cell>
          <cell r="C39" t="str">
            <v>food</v>
          </cell>
          <cell r="D39" t="str">
            <v>relish</v>
          </cell>
        </row>
        <row r="40">
          <cell r="A40" t="str">
            <v>food_relish</v>
          </cell>
          <cell r="C40" t="str">
            <v>food</v>
          </cell>
          <cell r="D40" t="str">
            <v>relish</v>
          </cell>
        </row>
        <row r="41">
          <cell r="A41" t="str">
            <v>food_spaggetti</v>
          </cell>
          <cell r="C41" t="str">
            <v>food</v>
          </cell>
          <cell r="D41" t="str">
            <v>spaghetti</v>
          </cell>
        </row>
        <row r="42">
          <cell r="A42" t="str">
            <v>food_steaks</v>
          </cell>
          <cell r="C42" t="str">
            <v>food</v>
          </cell>
          <cell r="D42" t="str">
            <v>steaks</v>
          </cell>
        </row>
        <row r="43">
          <cell r="A43" t="str">
            <v>food_vegs</v>
          </cell>
          <cell r="C43" t="str">
            <v>food</v>
          </cell>
          <cell r="D43" t="str">
            <v>vegs</v>
          </cell>
        </row>
        <row r="44">
          <cell r="A44" t="str">
            <v>food_water</v>
          </cell>
          <cell r="C44" t="str">
            <v>food</v>
          </cell>
          <cell r="D44" t="str">
            <v>water</v>
          </cell>
        </row>
        <row r="45">
          <cell r="A45" t="str">
            <v>freezer</v>
          </cell>
          <cell r="C45" t="str">
            <v>freezer</v>
          </cell>
          <cell r="D45"/>
        </row>
        <row r="46">
          <cell r="A46" t="str">
            <v>fridge</v>
          </cell>
          <cell r="C46" t="str">
            <v>fridge</v>
          </cell>
          <cell r="D46"/>
        </row>
        <row r="47">
          <cell r="A47" t="str">
            <v>garlic</v>
          </cell>
          <cell r="C47" t="str">
            <v>garlic</v>
          </cell>
          <cell r="D47"/>
        </row>
        <row r="48">
          <cell r="A48" t="str">
            <v>glass_l</v>
          </cell>
          <cell r="C48" t="str">
            <v>glass</v>
          </cell>
          <cell r="D48" t="str">
            <v>large</v>
          </cell>
        </row>
        <row r="49">
          <cell r="A49" t="str">
            <v>greenBeans</v>
          </cell>
          <cell r="C49" t="str">
            <v>greenBeans</v>
          </cell>
          <cell r="D49"/>
        </row>
        <row r="50">
          <cell r="A50" t="str">
            <v>greenSnaps</v>
          </cell>
          <cell r="C50" t="str">
            <v>greenSnaps</v>
          </cell>
          <cell r="D50">
            <v>1</v>
          </cell>
        </row>
        <row r="51">
          <cell r="A51" t="str">
            <v>greenSnaps_2</v>
          </cell>
          <cell r="C51" t="str">
            <v>greenSnaps</v>
          </cell>
          <cell r="D51">
            <v>2</v>
          </cell>
        </row>
        <row r="52">
          <cell r="A52" t="str">
            <v>holder</v>
          </cell>
          <cell r="C52" t="str">
            <v>holder</v>
          </cell>
          <cell r="D52"/>
        </row>
        <row r="53">
          <cell r="A53" t="str">
            <v>hWashL</v>
          </cell>
          <cell r="C53" t="str">
            <v>hWashL</v>
          </cell>
        </row>
        <row r="54">
          <cell r="A54" t="str">
            <v>kettle</v>
          </cell>
          <cell r="C54" t="str">
            <v>kettle</v>
          </cell>
        </row>
        <row r="55">
          <cell r="A55" t="str">
            <v>kitchenRoll</v>
          </cell>
          <cell r="C55" t="str">
            <v>kitchenRoll</v>
          </cell>
        </row>
        <row r="56">
          <cell r="A56" t="str">
            <v>knife</v>
          </cell>
          <cell r="C56" t="str">
            <v>knife</v>
          </cell>
        </row>
        <row r="57">
          <cell r="A57" t="str">
            <v>cover/lid</v>
          </cell>
          <cell r="C57" t="str">
            <v>lid</v>
          </cell>
          <cell r="D57" t="str">
            <v>cover</v>
          </cell>
        </row>
        <row r="58">
          <cell r="A58" t="str">
            <v>lid</v>
          </cell>
          <cell r="C58" t="str">
            <v>lid</v>
          </cell>
          <cell r="D58"/>
        </row>
        <row r="59">
          <cell r="A59" t="str">
            <v>lime</v>
          </cell>
          <cell r="C59" t="str">
            <v>lime</v>
          </cell>
        </row>
        <row r="60">
          <cell r="A60" t="str">
            <v>measuringJar</v>
          </cell>
          <cell r="C60" t="str">
            <v>measuringJar</v>
          </cell>
          <cell r="D60">
            <v>1</v>
          </cell>
        </row>
        <row r="61">
          <cell r="A61" t="str">
            <v>measuringJar_2</v>
          </cell>
          <cell r="C61" t="str">
            <v>measuringJar</v>
          </cell>
          <cell r="D61">
            <v>2</v>
          </cell>
        </row>
        <row r="62">
          <cell r="A62" t="str">
            <v>measuringSpoon</v>
          </cell>
          <cell r="C62" t="str">
            <v>measuringSpoon</v>
          </cell>
        </row>
        <row r="63">
          <cell r="A63" t="str">
            <v>oil</v>
          </cell>
          <cell r="C63" t="str">
            <v>oil</v>
          </cell>
        </row>
        <row r="64">
          <cell r="A64" t="str">
            <v>oilOlive</v>
          </cell>
          <cell r="C64" t="str">
            <v>oil</v>
          </cell>
          <cell r="D64" t="str">
            <v>olive</v>
          </cell>
        </row>
        <row r="65">
          <cell r="A65" t="str">
            <v>pan</v>
          </cell>
          <cell r="C65" t="str">
            <v>pan</v>
          </cell>
          <cell r="D65">
            <v>1</v>
          </cell>
        </row>
        <row r="66">
          <cell r="A66" t="str">
            <v>pan_2</v>
          </cell>
          <cell r="C66" t="str">
            <v>pan</v>
          </cell>
          <cell r="D66">
            <v>2</v>
          </cell>
        </row>
        <row r="67">
          <cell r="A67" t="str">
            <v>pen</v>
          </cell>
          <cell r="C67" t="str">
            <v>pen</v>
          </cell>
        </row>
        <row r="68">
          <cell r="A68" t="str">
            <v>plate_s</v>
          </cell>
          <cell r="C68" t="str">
            <v>plate</v>
          </cell>
          <cell r="D68" t="str">
            <v>small</v>
          </cell>
        </row>
        <row r="69">
          <cell r="A69" t="str">
            <v>plate_w</v>
          </cell>
          <cell r="C69" t="str">
            <v>plate</v>
          </cell>
          <cell r="D69" t="str">
            <v>white</v>
          </cell>
        </row>
        <row r="70">
          <cell r="A70" t="str">
            <v>plates</v>
          </cell>
          <cell r="C70" t="str">
            <v>plate</v>
          </cell>
          <cell r="D70" t="str">
            <v>multiple</v>
          </cell>
        </row>
        <row r="71">
          <cell r="A71" t="str">
            <v>pot</v>
          </cell>
          <cell r="C71" t="str">
            <v>pot</v>
          </cell>
        </row>
        <row r="72">
          <cell r="A72" t="str">
            <v>rBook</v>
          </cell>
          <cell r="C72" t="str">
            <v>rBook</v>
          </cell>
        </row>
        <row r="73">
          <cell r="A73" t="str">
            <v>salt</v>
          </cell>
          <cell r="C73" t="str">
            <v>salt</v>
          </cell>
        </row>
        <row r="74">
          <cell r="A74" t="str">
            <v>scissors</v>
          </cell>
          <cell r="C74" t="str">
            <v>scissors</v>
          </cell>
        </row>
        <row r="75">
          <cell r="A75" t="str">
            <v>smartAssistant</v>
          </cell>
          <cell r="C75" t="str">
            <v>smartAssistant</v>
          </cell>
        </row>
        <row r="76">
          <cell r="A76" t="str">
            <v>soySauce</v>
          </cell>
          <cell r="C76" t="str">
            <v>soySauce</v>
          </cell>
        </row>
        <row r="77">
          <cell r="A77" t="str">
            <v>spaggetti</v>
          </cell>
          <cell r="C77" t="str">
            <v>spaghetti</v>
          </cell>
        </row>
        <row r="78">
          <cell r="A78" t="str">
            <v>sponge</v>
          </cell>
          <cell r="C78" t="str">
            <v>sponge</v>
          </cell>
        </row>
        <row r="79">
          <cell r="A79" t="str">
            <v>spoon</v>
          </cell>
          <cell r="C79" t="str">
            <v>spoon</v>
          </cell>
          <cell r="D79">
            <v>1</v>
          </cell>
        </row>
        <row r="80">
          <cell r="A80" t="str">
            <v>spoon_2</v>
          </cell>
          <cell r="C80" t="str">
            <v>spoon</v>
          </cell>
          <cell r="D80">
            <v>2</v>
          </cell>
        </row>
        <row r="81">
          <cell r="A81" t="str">
            <v>spoon_k</v>
          </cell>
          <cell r="C81" t="str">
            <v>spoon</v>
          </cell>
          <cell r="D81" t="str">
            <v>kid</v>
          </cell>
        </row>
        <row r="82">
          <cell r="A82" t="str">
            <v>stove</v>
          </cell>
          <cell r="C82" t="str">
            <v>stove</v>
          </cell>
        </row>
        <row r="83">
          <cell r="A83" t="str">
            <v>sugarCaster</v>
          </cell>
          <cell r="C83" t="str">
            <v>sugar</v>
          </cell>
        </row>
        <row r="84">
          <cell r="A84" t="str">
            <v>oven/timer</v>
          </cell>
          <cell r="C84" t="str">
            <v>timer</v>
          </cell>
          <cell r="D84" t="str">
            <v>oven</v>
          </cell>
        </row>
        <row r="85">
          <cell r="A85" t="str">
            <v>tongs</v>
          </cell>
          <cell r="C85" t="str">
            <v>tongs</v>
          </cell>
        </row>
        <row r="86">
          <cell r="A86" t="str">
            <v>towel</v>
          </cell>
          <cell r="C86" t="str">
            <v>towel</v>
          </cell>
        </row>
        <row r="87">
          <cell r="A87" t="str">
            <v>trashB</v>
          </cell>
          <cell r="C87" t="str">
            <v>trashB</v>
          </cell>
        </row>
        <row r="88">
          <cell r="A88" t="str">
            <v>vinegar</v>
          </cell>
          <cell r="C88" t="str">
            <v>vinegar</v>
          </cell>
          <cell r="D88"/>
        </row>
        <row r="89">
          <cell r="A89" t="str">
            <v>water</v>
          </cell>
          <cell r="C89" t="str">
            <v>water</v>
          </cell>
        </row>
        <row r="90">
          <cell r="A90" t="str">
            <v>palette</v>
          </cell>
          <cell r="C90" t="str">
            <v>cookingSpoon</v>
          </cell>
          <cell r="D90" t="str">
            <v>w_1</v>
          </cell>
        </row>
        <row r="91">
          <cell r="A91" t="str">
            <v>spoon_w</v>
          </cell>
          <cell r="C91" t="str">
            <v>cookingSpoon</v>
          </cell>
          <cell r="D91" t="str">
            <v>w_2</v>
          </cell>
        </row>
        <row r="92">
          <cell r="A92" t="str">
            <v>wristWatch</v>
          </cell>
          <cell r="C92" t="str">
            <v>wristWatch</v>
          </cell>
        </row>
      </sheetData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artichoke</v>
          </cell>
          <cell r="B4" t="str">
            <v>c</v>
          </cell>
        </row>
        <row r="5">
          <cell r="A5" t="str">
            <v>asparagus</v>
          </cell>
          <cell r="B5" t="str">
            <v>c</v>
          </cell>
        </row>
        <row r="6">
          <cell r="A6" t="str">
            <v>aubergine</v>
          </cell>
          <cell r="B6" t="str">
            <v>c</v>
          </cell>
        </row>
        <row r="7">
          <cell r="A7" t="str">
            <v>avocado</v>
          </cell>
          <cell r="B7" t="str">
            <v>c</v>
          </cell>
        </row>
        <row r="8">
          <cell r="A8" t="str">
            <v>bacon</v>
          </cell>
          <cell r="B8" t="str">
            <v>c</v>
          </cell>
        </row>
        <row r="9">
          <cell r="A9" t="str">
            <v>bag</v>
          </cell>
          <cell r="B9" t="str">
            <v>c</v>
          </cell>
        </row>
        <row r="10">
          <cell r="A10" t="str">
            <v>bagFreezer</v>
          </cell>
          <cell r="B10" t="str">
            <v>c</v>
          </cell>
        </row>
        <row r="11">
          <cell r="A11" t="str">
            <v>bakingPaper</v>
          </cell>
          <cell r="B11" t="str">
            <v>c</v>
          </cell>
        </row>
        <row r="12">
          <cell r="A12" t="str">
            <v>bakingPwd</v>
          </cell>
          <cell r="B12" t="str">
            <v>c</v>
          </cell>
        </row>
        <row r="13">
          <cell r="A13" t="str">
            <v>basil</v>
          </cell>
          <cell r="B13" t="str">
            <v>c</v>
          </cell>
        </row>
        <row r="14">
          <cell r="A14" t="str">
            <v>basilPwd</v>
          </cell>
          <cell r="B14" t="str">
            <v>c</v>
          </cell>
        </row>
        <row r="15">
          <cell r="A15" t="str">
            <v>beans</v>
          </cell>
          <cell r="B15" t="str">
            <v>c</v>
          </cell>
        </row>
        <row r="16">
          <cell r="A16" t="str">
            <v>beanSprouts</v>
          </cell>
          <cell r="B16" t="str">
            <v>c</v>
          </cell>
        </row>
        <row r="17">
          <cell r="A17" t="str">
            <v>beef</v>
          </cell>
          <cell r="B17" t="str">
            <v>c</v>
          </cell>
        </row>
        <row r="18">
          <cell r="A18" t="str">
            <v>beer</v>
          </cell>
          <cell r="B18" t="str">
            <v>c</v>
          </cell>
        </row>
        <row r="19">
          <cell r="A19" t="str">
            <v>bellPepper</v>
          </cell>
          <cell r="B19" t="str">
            <v>c</v>
          </cell>
        </row>
        <row r="20">
          <cell r="A20" t="str">
            <v>blackPepper</v>
          </cell>
          <cell r="B20" t="str">
            <v>c</v>
          </cell>
        </row>
        <row r="21">
          <cell r="A21" t="str">
            <v>bouillon</v>
          </cell>
          <cell r="B21" t="str">
            <v>c</v>
          </cell>
        </row>
        <row r="22">
          <cell r="A22" t="str">
            <v>bread</v>
          </cell>
          <cell r="B22" t="str">
            <v>c</v>
          </cell>
        </row>
        <row r="23">
          <cell r="A23" t="str">
            <v>butter</v>
          </cell>
          <cell r="B23" t="str">
            <v>c</v>
          </cell>
        </row>
        <row r="24">
          <cell r="A24" t="str">
            <v>butternutSquash</v>
          </cell>
          <cell r="B24" t="str">
            <v>c</v>
          </cell>
        </row>
        <row r="25">
          <cell r="A25" t="str">
            <v>cabbage</v>
          </cell>
          <cell r="B25" t="str">
            <v>c</v>
          </cell>
        </row>
        <row r="26">
          <cell r="A26" t="str">
            <v>cake</v>
          </cell>
          <cell r="B26" t="str">
            <v>c</v>
          </cell>
        </row>
        <row r="27">
          <cell r="A27" t="str">
            <v>cardamon</v>
          </cell>
          <cell r="B27" t="str">
            <v>c</v>
          </cell>
        </row>
        <row r="28">
          <cell r="A28" t="str">
            <v>caribeanSpices</v>
          </cell>
          <cell r="B28" t="str">
            <v>c</v>
          </cell>
        </row>
        <row r="29">
          <cell r="A29" t="str">
            <v>carrots</v>
          </cell>
          <cell r="B29" t="str">
            <v>c</v>
          </cell>
        </row>
        <row r="30">
          <cell r="A30" t="str">
            <v>cayenne</v>
          </cell>
          <cell r="B30" t="str">
            <v>c</v>
          </cell>
        </row>
        <row r="31">
          <cell r="A31" t="str">
            <v>celery</v>
          </cell>
          <cell r="B31" t="str">
            <v>c</v>
          </cell>
        </row>
        <row r="32">
          <cell r="A32" t="str">
            <v>cheese</v>
          </cell>
          <cell r="B32" t="str">
            <v>c</v>
          </cell>
        </row>
        <row r="33">
          <cell r="A33" t="str">
            <v>chicken</v>
          </cell>
          <cell r="B33" t="str">
            <v>c</v>
          </cell>
        </row>
        <row r="34">
          <cell r="A34" t="str">
            <v>chickpeas</v>
          </cell>
          <cell r="B34" t="str">
            <v>c</v>
          </cell>
        </row>
        <row r="35">
          <cell r="A35" t="str">
            <v>chillies</v>
          </cell>
          <cell r="B35" t="str">
            <v>c</v>
          </cell>
        </row>
        <row r="36">
          <cell r="A36" t="str">
            <v>chilliesFlakes</v>
          </cell>
          <cell r="B36" t="str">
            <v>c</v>
          </cell>
        </row>
        <row r="37">
          <cell r="A37" t="str">
            <v>chilliesPwd</v>
          </cell>
          <cell r="B37" t="str">
            <v>c</v>
          </cell>
        </row>
        <row r="38">
          <cell r="A38" t="str">
            <v>chineseGreens</v>
          </cell>
          <cell r="B38" t="str">
            <v>c</v>
          </cell>
        </row>
        <row r="39">
          <cell r="A39" t="str">
            <v>chineseSpice</v>
          </cell>
          <cell r="B39" t="str">
            <v>c</v>
          </cell>
        </row>
        <row r="40">
          <cell r="A40" t="str">
            <v>chips</v>
          </cell>
          <cell r="B40" t="str">
            <v>c</v>
          </cell>
        </row>
        <row r="41">
          <cell r="A41" t="str">
            <v>chives</v>
          </cell>
          <cell r="B41" t="str">
            <v>c</v>
          </cell>
        </row>
        <row r="42">
          <cell r="A42" t="str">
            <v>chorizo</v>
          </cell>
          <cell r="B42" t="str">
            <v>c</v>
          </cell>
        </row>
        <row r="43">
          <cell r="A43" t="str">
            <v>cider</v>
          </cell>
          <cell r="B43" t="str">
            <v>c</v>
          </cell>
        </row>
        <row r="44">
          <cell r="A44" t="str">
            <v>cilantroBase</v>
          </cell>
          <cell r="B44" t="str">
            <v>c</v>
          </cell>
        </row>
        <row r="45">
          <cell r="A45" t="str">
            <v>cinamon</v>
          </cell>
          <cell r="B45" t="str">
            <v>c</v>
          </cell>
        </row>
        <row r="46">
          <cell r="A46" t="str">
            <v>cleaningLiquid</v>
          </cell>
          <cell r="B46" t="str">
            <v>c</v>
          </cell>
        </row>
        <row r="47">
          <cell r="A47" t="str">
            <v>clingFilm</v>
          </cell>
          <cell r="B47" t="str">
            <v>c</v>
          </cell>
        </row>
        <row r="48">
          <cell r="A48" t="str">
            <v>cloth</v>
          </cell>
          <cell r="B48" t="str">
            <v>c</v>
          </cell>
        </row>
        <row r="49">
          <cell r="A49" t="str">
            <v>cocoa</v>
          </cell>
          <cell r="B49" t="str">
            <v>c</v>
          </cell>
        </row>
        <row r="50">
          <cell r="A50" t="str">
            <v>coconutCream</v>
          </cell>
          <cell r="B50" t="str">
            <v>c</v>
          </cell>
        </row>
        <row r="51">
          <cell r="A51" t="str">
            <v>coffee</v>
          </cell>
          <cell r="B51" t="str">
            <v>c</v>
          </cell>
        </row>
        <row r="52">
          <cell r="A52" t="str">
            <v>coriander</v>
          </cell>
          <cell r="B52" t="str">
            <v>c</v>
          </cell>
        </row>
        <row r="53">
          <cell r="A53" t="str">
            <v>corianderPwd</v>
          </cell>
          <cell r="B53" t="str">
            <v>c</v>
          </cell>
        </row>
        <row r="54">
          <cell r="A54" t="str">
            <v>corn</v>
          </cell>
          <cell r="B54" t="str">
            <v>c</v>
          </cell>
        </row>
        <row r="55">
          <cell r="A55" t="str">
            <v>cornFlour</v>
          </cell>
          <cell r="B55" t="str">
            <v>c</v>
          </cell>
        </row>
        <row r="56">
          <cell r="A56" t="str">
            <v>courgette</v>
          </cell>
          <cell r="B56" t="str">
            <v>c</v>
          </cell>
        </row>
        <row r="57">
          <cell r="A57" t="str">
            <v>cream</v>
          </cell>
          <cell r="B57" t="str">
            <v>c</v>
          </cell>
        </row>
        <row r="58">
          <cell r="A58" t="str">
            <v>cucumber</v>
          </cell>
          <cell r="B58" t="str">
            <v>c</v>
          </cell>
        </row>
        <row r="59">
          <cell r="A59" t="str">
            <v>cumin</v>
          </cell>
          <cell r="B59" t="str">
            <v>c</v>
          </cell>
        </row>
        <row r="60">
          <cell r="A60" t="str">
            <v>curry</v>
          </cell>
          <cell r="B60" t="str">
            <v>c</v>
          </cell>
        </row>
        <row r="61">
          <cell r="A61" t="str">
            <v>disposables</v>
          </cell>
          <cell r="B61" t="str">
            <v>c</v>
          </cell>
        </row>
        <row r="62">
          <cell r="A62" t="str">
            <v>dWashL</v>
          </cell>
          <cell r="B62" t="str">
            <v>c</v>
          </cell>
        </row>
        <row r="63">
          <cell r="A63" t="str">
            <v>eggs</v>
          </cell>
          <cell r="B63" t="str">
            <v>c</v>
          </cell>
        </row>
        <row r="64">
          <cell r="A64" t="str">
            <v>fennel</v>
          </cell>
          <cell r="B64" t="str">
            <v>c</v>
          </cell>
        </row>
        <row r="65">
          <cell r="A65" t="str">
            <v>fishSauce</v>
          </cell>
          <cell r="B65" t="str">
            <v>c</v>
          </cell>
        </row>
        <row r="66">
          <cell r="A66" t="str">
            <v>fiveSpicesSeasoning</v>
          </cell>
          <cell r="B66" t="str">
            <v>c</v>
          </cell>
        </row>
        <row r="67">
          <cell r="A67" t="str">
            <v>flour</v>
          </cell>
          <cell r="B67" t="str">
            <v>c</v>
          </cell>
        </row>
        <row r="68">
          <cell r="A68" t="str">
            <v>food</v>
          </cell>
          <cell r="B68" t="str">
            <v>c</v>
          </cell>
        </row>
        <row r="69">
          <cell r="A69" t="str">
            <v>frozenVegs</v>
          </cell>
          <cell r="B69" t="str">
            <v>c</v>
          </cell>
        </row>
        <row r="70">
          <cell r="A70" t="str">
            <v>garlic</v>
          </cell>
          <cell r="B70" t="str">
            <v>c</v>
          </cell>
        </row>
        <row r="71">
          <cell r="A71" t="str">
            <v>garlicPwd</v>
          </cell>
          <cell r="B71" t="str">
            <v>c</v>
          </cell>
        </row>
        <row r="72">
          <cell r="A72" t="str">
            <v>ginger</v>
          </cell>
          <cell r="B72" t="str">
            <v>c</v>
          </cell>
        </row>
        <row r="73">
          <cell r="A73" t="str">
            <v>gloves</v>
          </cell>
          <cell r="B73" t="str">
            <v>c</v>
          </cell>
        </row>
        <row r="74">
          <cell r="A74" t="str">
            <v>goyaSeasoning</v>
          </cell>
          <cell r="B74" t="str">
            <v>c</v>
          </cell>
        </row>
        <row r="75">
          <cell r="A75" t="str">
            <v>greenBeans</v>
          </cell>
          <cell r="B75" t="str">
            <v>c</v>
          </cell>
        </row>
        <row r="76">
          <cell r="A76" t="str">
            <v>greenPeas</v>
          </cell>
          <cell r="B76" t="str">
            <v>c</v>
          </cell>
        </row>
        <row r="77">
          <cell r="A77" t="str">
            <v>greenSnaps</v>
          </cell>
          <cell r="B77" t="str">
            <v>c</v>
          </cell>
        </row>
        <row r="78">
          <cell r="A78" t="str">
            <v>ham</v>
          </cell>
          <cell r="B78" t="str">
            <v>c</v>
          </cell>
        </row>
        <row r="79">
          <cell r="A79" t="str">
            <v>hoisinSauce</v>
          </cell>
          <cell r="B79" t="str">
            <v>c</v>
          </cell>
        </row>
        <row r="80">
          <cell r="A80" t="str">
            <v>hotSauce</v>
          </cell>
          <cell r="B80" t="str">
            <v>c</v>
          </cell>
        </row>
        <row r="81">
          <cell r="A81" t="str">
            <v>hummus</v>
          </cell>
          <cell r="B81" t="str">
            <v>c</v>
          </cell>
        </row>
        <row r="82">
          <cell r="A82" t="str">
            <v>hWashL</v>
          </cell>
          <cell r="B82" t="str">
            <v>c</v>
          </cell>
        </row>
        <row r="83">
          <cell r="A83" t="str">
            <v>italianSpices</v>
          </cell>
          <cell r="B83" t="str">
            <v>c</v>
          </cell>
        </row>
        <row r="84">
          <cell r="A84" t="str">
            <v>jam</v>
          </cell>
          <cell r="B84" t="str">
            <v>c</v>
          </cell>
        </row>
        <row r="85">
          <cell r="A85" t="str">
            <v>juice</v>
          </cell>
          <cell r="B85" t="str">
            <v>c</v>
          </cell>
        </row>
        <row r="86">
          <cell r="A86" t="str">
            <v>kale</v>
          </cell>
          <cell r="B86" t="str">
            <v>c</v>
          </cell>
        </row>
        <row r="87">
          <cell r="A87" t="str">
            <v>kitchenRoll</v>
          </cell>
          <cell r="B87" t="str">
            <v>c</v>
          </cell>
        </row>
        <row r="88">
          <cell r="A88" t="str">
            <v>kiwi</v>
          </cell>
          <cell r="B88" t="str">
            <v>c</v>
          </cell>
        </row>
        <row r="89">
          <cell r="A89" t="str">
            <v>lard</v>
          </cell>
          <cell r="B89" t="str">
            <v>c</v>
          </cell>
        </row>
        <row r="90">
          <cell r="A90" t="str">
            <v>leeks</v>
          </cell>
          <cell r="B90" t="str">
            <v>c</v>
          </cell>
        </row>
        <row r="91">
          <cell r="A91" t="str">
            <v>lemon</v>
          </cell>
          <cell r="B91" t="str">
            <v>c</v>
          </cell>
        </row>
        <row r="92">
          <cell r="A92" t="str">
            <v>lettuce</v>
          </cell>
          <cell r="B92" t="str">
            <v>c</v>
          </cell>
        </row>
        <row r="93">
          <cell r="A93" t="str">
            <v>lighter</v>
          </cell>
          <cell r="B93" t="str">
            <v>c</v>
          </cell>
        </row>
        <row r="94">
          <cell r="A94" t="str">
            <v>lime</v>
          </cell>
          <cell r="B94" t="str">
            <v>c</v>
          </cell>
        </row>
        <row r="95">
          <cell r="A95" t="str">
            <v>macarroni</v>
          </cell>
          <cell r="B95" t="str">
            <v>c</v>
          </cell>
        </row>
        <row r="96">
          <cell r="A96" t="str">
            <v>mappleSyrup</v>
          </cell>
          <cell r="B96" t="str">
            <v>c</v>
          </cell>
        </row>
        <row r="97">
          <cell r="A97" t="str">
            <v>marjoran</v>
          </cell>
          <cell r="B97" t="str">
            <v>c</v>
          </cell>
        </row>
        <row r="98">
          <cell r="A98" t="str">
            <v>masalaSpices</v>
          </cell>
          <cell r="B98" t="str">
            <v>c</v>
          </cell>
        </row>
        <row r="99">
          <cell r="A99" t="str">
            <v>milk</v>
          </cell>
          <cell r="B99" t="str">
            <v>c</v>
          </cell>
        </row>
        <row r="100">
          <cell r="A100" t="str">
            <v>mincedMeat</v>
          </cell>
          <cell r="B100" t="str">
            <v>c</v>
          </cell>
        </row>
        <row r="101">
          <cell r="A101" t="str">
            <v>mint</v>
          </cell>
          <cell r="B101" t="str">
            <v>c</v>
          </cell>
        </row>
        <row r="102">
          <cell r="A102" t="str">
            <v>mushrooms</v>
          </cell>
          <cell r="B102" t="str">
            <v>c</v>
          </cell>
        </row>
        <row r="103">
          <cell r="A103" t="str">
            <v>napkins</v>
          </cell>
          <cell r="B103" t="str">
            <v>c</v>
          </cell>
        </row>
        <row r="104">
          <cell r="A104" t="str">
            <v>noodles</v>
          </cell>
          <cell r="B104" t="str">
            <v>c</v>
          </cell>
        </row>
        <row r="105">
          <cell r="A105" t="str">
            <v>nuggets</v>
          </cell>
          <cell r="B105" t="str">
            <v>c</v>
          </cell>
        </row>
        <row r="106">
          <cell r="A106" t="str">
            <v>nuts</v>
          </cell>
          <cell r="B106" t="str">
            <v>c</v>
          </cell>
        </row>
        <row r="107">
          <cell r="A107" t="str">
            <v>oil</v>
          </cell>
          <cell r="B107" t="str">
            <v>c</v>
          </cell>
        </row>
        <row r="108">
          <cell r="A108" t="str">
            <v>oilFlavoured</v>
          </cell>
          <cell r="B108" t="str">
            <v>c</v>
          </cell>
        </row>
        <row r="109">
          <cell r="A109" t="str">
            <v>onion</v>
          </cell>
          <cell r="B109" t="str">
            <v>c</v>
          </cell>
        </row>
        <row r="110">
          <cell r="A110" t="str">
            <v>oregano</v>
          </cell>
          <cell r="B110" t="str">
            <v>c</v>
          </cell>
        </row>
        <row r="111">
          <cell r="A111" t="str">
            <v>oysterSauce</v>
          </cell>
          <cell r="B111" t="str">
            <v>c</v>
          </cell>
        </row>
        <row r="112">
          <cell r="A112" t="str">
            <v>panko</v>
          </cell>
          <cell r="B112" t="str">
            <v>c</v>
          </cell>
        </row>
        <row r="113">
          <cell r="A113" t="str">
            <v>paprika</v>
          </cell>
          <cell r="B113" t="str">
            <v>c</v>
          </cell>
        </row>
        <row r="114">
          <cell r="A114" t="str">
            <v>pen</v>
          </cell>
          <cell r="B114" t="str">
            <v>c</v>
          </cell>
        </row>
        <row r="115">
          <cell r="A115" t="str">
            <v>pizza</v>
          </cell>
          <cell r="B115" t="str">
            <v>c</v>
          </cell>
        </row>
        <row r="116">
          <cell r="A116" t="str">
            <v>potatoes</v>
          </cell>
          <cell r="B116" t="str">
            <v>c</v>
          </cell>
        </row>
        <row r="117">
          <cell r="A117" t="str">
            <v>prawns</v>
          </cell>
          <cell r="B117" t="str">
            <v>c</v>
          </cell>
        </row>
        <row r="118">
          <cell r="A118" t="str">
            <v>quinoa&amp;rice</v>
          </cell>
          <cell r="B118" t="str">
            <v>c</v>
          </cell>
        </row>
        <row r="119">
          <cell r="A119" t="str">
            <v>rice</v>
          </cell>
          <cell r="B119" t="str">
            <v>c</v>
          </cell>
        </row>
        <row r="120">
          <cell r="A120" t="str">
            <v>rigatoni</v>
          </cell>
          <cell r="B120" t="str">
            <v>c</v>
          </cell>
        </row>
        <row r="121">
          <cell r="A121" t="str">
            <v>rosemary</v>
          </cell>
          <cell r="B121" t="str">
            <v>c</v>
          </cell>
        </row>
        <row r="122">
          <cell r="A122" t="str">
            <v>salt</v>
          </cell>
          <cell r="B122" t="str">
            <v>c</v>
          </cell>
        </row>
        <row r="123">
          <cell r="A123" t="str">
            <v>sausage</v>
          </cell>
          <cell r="B123" t="str">
            <v>c</v>
          </cell>
        </row>
        <row r="124">
          <cell r="A124" t="str">
            <v>seasoning</v>
          </cell>
          <cell r="B124" t="str">
            <v>c</v>
          </cell>
        </row>
        <row r="125">
          <cell r="A125" t="str">
            <v>seasoningChicken</v>
          </cell>
          <cell r="B125" t="str">
            <v>c</v>
          </cell>
        </row>
        <row r="126">
          <cell r="A126" t="str">
            <v>soap</v>
          </cell>
          <cell r="B126" t="str">
            <v>c</v>
          </cell>
        </row>
        <row r="127">
          <cell r="A127" t="str">
            <v>soda</v>
          </cell>
          <cell r="B127" t="str">
            <v>c</v>
          </cell>
        </row>
        <row r="128">
          <cell r="A128" t="str">
            <v>soySauce</v>
          </cell>
          <cell r="B128" t="str">
            <v>c</v>
          </cell>
        </row>
        <row r="129">
          <cell r="A129" t="str">
            <v>spaghetti</v>
          </cell>
          <cell r="B129" t="str">
            <v>c</v>
          </cell>
        </row>
        <row r="130">
          <cell r="A130" t="str">
            <v>spice_ui</v>
          </cell>
          <cell r="B130" t="str">
            <v>c</v>
          </cell>
        </row>
        <row r="131">
          <cell r="A131" t="str">
            <v>spinach</v>
          </cell>
          <cell r="B131" t="str">
            <v>c</v>
          </cell>
        </row>
        <row r="132">
          <cell r="A132" t="str">
            <v>spirit</v>
          </cell>
          <cell r="B132" t="str">
            <v>c</v>
          </cell>
        </row>
        <row r="133">
          <cell r="A133" t="str">
            <v>sponge</v>
          </cell>
          <cell r="B133" t="str">
            <v>c</v>
          </cell>
        </row>
        <row r="134">
          <cell r="A134" t="str">
            <v>springOnion</v>
          </cell>
          <cell r="B134" t="str">
            <v>c</v>
          </cell>
        </row>
        <row r="135">
          <cell r="A135" t="str">
            <v>sugar</v>
          </cell>
          <cell r="B135" t="str">
            <v>c</v>
          </cell>
        </row>
        <row r="136">
          <cell r="A136" t="str">
            <v>sweetPotatoes</v>
          </cell>
          <cell r="B136" t="str">
            <v>c</v>
          </cell>
        </row>
        <row r="137">
          <cell r="A137" t="str">
            <v>tahini</v>
          </cell>
          <cell r="B137" t="str">
            <v>c</v>
          </cell>
        </row>
        <row r="138">
          <cell r="A138" t="str">
            <v>tea</v>
          </cell>
          <cell r="B138" t="str">
            <v>c</v>
          </cell>
        </row>
        <row r="139">
          <cell r="A139" t="str">
            <v>thyme</v>
          </cell>
          <cell r="B139" t="str">
            <v>c</v>
          </cell>
        </row>
        <row r="140">
          <cell r="A140" t="str">
            <v>toiletPaper</v>
          </cell>
          <cell r="B140" t="str">
            <v>c</v>
          </cell>
        </row>
        <row r="141">
          <cell r="A141" t="str">
            <v>tomatoes</v>
          </cell>
          <cell r="B141" t="str">
            <v>c</v>
          </cell>
        </row>
        <row r="142">
          <cell r="A142" t="str">
            <v>tomatoesProcessed</v>
          </cell>
          <cell r="B142" t="str">
            <v>c</v>
          </cell>
        </row>
        <row r="143">
          <cell r="A143" t="str">
            <v>tomatoesSauce</v>
          </cell>
          <cell r="B143" t="str">
            <v>c</v>
          </cell>
        </row>
        <row r="144">
          <cell r="A144" t="str">
            <v>tortillas</v>
          </cell>
          <cell r="B144" t="str">
            <v>c</v>
          </cell>
        </row>
        <row r="145">
          <cell r="A145" t="str">
            <v>turmeric</v>
          </cell>
          <cell r="B145" t="str">
            <v>c</v>
          </cell>
        </row>
        <row r="146">
          <cell r="A146" t="str">
            <v>turnip</v>
          </cell>
          <cell r="B146" t="str">
            <v>c</v>
          </cell>
        </row>
        <row r="147">
          <cell r="A147" t="str">
            <v>vinegar</v>
          </cell>
          <cell r="B147" t="str">
            <v>c</v>
          </cell>
        </row>
        <row r="148">
          <cell r="A148" t="str">
            <v>water</v>
          </cell>
          <cell r="B148" t="str">
            <v>c</v>
          </cell>
        </row>
        <row r="149">
          <cell r="A149" t="str">
            <v>whitePepper</v>
          </cell>
          <cell r="B149" t="str">
            <v>c</v>
          </cell>
        </row>
        <row r="150">
          <cell r="A150" t="str">
            <v>wine</v>
          </cell>
          <cell r="B150" t="str">
            <v>c</v>
          </cell>
        </row>
        <row r="151">
          <cell r="A151" t="str">
            <v>wipes</v>
          </cell>
          <cell r="B151" t="str">
            <v>c</v>
          </cell>
        </row>
        <row r="152">
          <cell r="A152" t="str">
            <v>worcestershireSauce</v>
          </cell>
          <cell r="B152" t="str">
            <v>c</v>
          </cell>
        </row>
        <row r="153">
          <cell r="A153" t="str">
            <v>yogurt</v>
          </cell>
          <cell r="B153" t="str">
            <v>c</v>
          </cell>
        </row>
        <row r="154">
          <cell r="A154" t="str">
            <v>coffeeMachine</v>
          </cell>
          <cell r="B154" t="str">
            <v>e</v>
          </cell>
        </row>
        <row r="155">
          <cell r="A155" t="str">
            <v>cpB</v>
          </cell>
          <cell r="B155" t="str">
            <v>e</v>
          </cell>
        </row>
        <row r="156">
          <cell r="A156" t="str">
            <v>dishWasher</v>
          </cell>
          <cell r="B156" t="str">
            <v>e</v>
          </cell>
        </row>
        <row r="157">
          <cell r="A157" t="str">
            <v>dw</v>
          </cell>
          <cell r="B157" t="str">
            <v>e</v>
          </cell>
        </row>
        <row r="158">
          <cell r="A158" t="str">
            <v>extractorFan</v>
          </cell>
          <cell r="B158" t="str">
            <v>e</v>
          </cell>
        </row>
        <row r="159">
          <cell r="A159" t="str">
            <v>faucet</v>
          </cell>
          <cell r="B159" t="str">
            <v>e</v>
          </cell>
        </row>
        <row r="160">
          <cell r="A160" t="str">
            <v>fireAlarm</v>
          </cell>
          <cell r="B160" t="str">
            <v>e</v>
          </cell>
        </row>
        <row r="161">
          <cell r="A161" t="str">
            <v>freezer</v>
          </cell>
          <cell r="B161" t="str">
            <v>e</v>
          </cell>
        </row>
        <row r="162">
          <cell r="A162" t="str">
            <v>fridge</v>
          </cell>
          <cell r="B162" t="str">
            <v>e</v>
          </cell>
        </row>
        <row r="163">
          <cell r="A163" t="str">
            <v>lightSwitch</v>
          </cell>
          <cell r="B163" t="str">
            <v>e</v>
          </cell>
        </row>
        <row r="164">
          <cell r="A164" t="str">
            <v>microwave</v>
          </cell>
          <cell r="B164" t="str">
            <v>e</v>
          </cell>
        </row>
        <row r="165">
          <cell r="A165" t="str">
            <v>oven</v>
          </cell>
          <cell r="B165" t="str">
            <v>e</v>
          </cell>
        </row>
        <row r="166">
          <cell r="A166" t="str">
            <v>stove</v>
          </cell>
          <cell r="B166" t="str">
            <v>e</v>
          </cell>
        </row>
        <row r="167">
          <cell r="A167" t="str">
            <v>washingMachine</v>
          </cell>
          <cell r="B167" t="str">
            <v>e</v>
          </cell>
        </row>
        <row r="168">
          <cell r="A168" t="str">
            <v>window</v>
          </cell>
          <cell r="B168" t="str">
            <v>e</v>
          </cell>
        </row>
        <row r="169">
          <cell r="A169" t="str">
            <v>apron</v>
          </cell>
          <cell r="B169" t="str">
            <v>u</v>
          </cell>
        </row>
        <row r="170">
          <cell r="A170" t="str">
            <v>blender</v>
          </cell>
          <cell r="B170" t="str">
            <v>u</v>
          </cell>
        </row>
        <row r="171">
          <cell r="A171" t="str">
            <v>bottle</v>
          </cell>
          <cell r="B171" t="str">
            <v>u</v>
          </cell>
        </row>
        <row r="172">
          <cell r="A172" t="str">
            <v>bowl</v>
          </cell>
          <cell r="B172" t="str">
            <v>u</v>
          </cell>
        </row>
        <row r="173">
          <cell r="A173" t="str">
            <v>boxCondiments</v>
          </cell>
          <cell r="B173" t="str">
            <v>u</v>
          </cell>
        </row>
        <row r="174">
          <cell r="A174" t="str">
            <v>brush</v>
          </cell>
          <cell r="B174" t="str">
            <v>u</v>
          </cell>
        </row>
        <row r="175">
          <cell r="A175" t="str">
            <v>bucket</v>
          </cell>
          <cell r="B175" t="str">
            <v>u</v>
          </cell>
        </row>
        <row r="176">
          <cell r="A176" t="str">
            <v>canOpener</v>
          </cell>
          <cell r="B176" t="str">
            <v>u</v>
          </cell>
        </row>
        <row r="177">
          <cell r="A177" t="str">
            <v>case</v>
          </cell>
          <cell r="B177" t="str">
            <v>u</v>
          </cell>
        </row>
        <row r="178">
          <cell r="A178" t="str">
            <v>charger</v>
          </cell>
          <cell r="B178" t="str">
            <v>u</v>
          </cell>
        </row>
        <row r="179">
          <cell r="A179" t="str">
            <v>chopB</v>
          </cell>
          <cell r="B179" t="str">
            <v>u</v>
          </cell>
        </row>
        <row r="180">
          <cell r="A180" t="str">
            <v>chopSticks</v>
          </cell>
          <cell r="B180" t="str">
            <v>u</v>
          </cell>
        </row>
        <row r="181">
          <cell r="A181" t="str">
            <v>clothes</v>
          </cell>
          <cell r="B181" t="str">
            <v>u</v>
          </cell>
        </row>
        <row r="182">
          <cell r="A182" t="str">
            <v>colander</v>
          </cell>
          <cell r="B182" t="str">
            <v>u</v>
          </cell>
        </row>
        <row r="183">
          <cell r="A183" t="str">
            <v>computer</v>
          </cell>
          <cell r="B183" t="str">
            <v>u</v>
          </cell>
        </row>
        <row r="184">
          <cell r="A184" t="str">
            <v>container</v>
          </cell>
          <cell r="B184" t="str">
            <v>u</v>
          </cell>
        </row>
        <row r="185">
          <cell r="A185" t="str">
            <v>cookingSpoon</v>
          </cell>
          <cell r="B185" t="str">
            <v>u</v>
          </cell>
        </row>
        <row r="186">
          <cell r="A186" t="str">
            <v>crusher</v>
          </cell>
          <cell r="B186" t="str">
            <v>u</v>
          </cell>
        </row>
        <row r="187">
          <cell r="A187" t="str">
            <v>cup</v>
          </cell>
          <cell r="B187" t="str">
            <v>u</v>
          </cell>
        </row>
        <row r="188">
          <cell r="A188" t="str">
            <v>cutlery</v>
          </cell>
          <cell r="B188" t="str">
            <v>u</v>
          </cell>
        </row>
        <row r="189">
          <cell r="A189" t="str">
            <v>dishTray</v>
          </cell>
          <cell r="B189" t="str">
            <v>u</v>
          </cell>
        </row>
        <row r="190">
          <cell r="A190" t="str">
            <v>documents</v>
          </cell>
          <cell r="B190" t="str">
            <v>u</v>
          </cell>
        </row>
        <row r="191">
          <cell r="A191" t="str">
            <v>dustBrush</v>
          </cell>
          <cell r="B191" t="str">
            <v>u</v>
          </cell>
        </row>
        <row r="192">
          <cell r="A192" t="str">
            <v>dustPan</v>
          </cell>
          <cell r="B192" t="str">
            <v>u</v>
          </cell>
        </row>
        <row r="193">
          <cell r="A193" t="str">
            <v>fork</v>
          </cell>
          <cell r="B193" t="str">
            <v>u</v>
          </cell>
        </row>
        <row r="194">
          <cell r="A194" t="str">
            <v>glass</v>
          </cell>
          <cell r="B194" t="str">
            <v>u</v>
          </cell>
        </row>
        <row r="195">
          <cell r="A195" t="str">
            <v>glassWine</v>
          </cell>
          <cell r="B195" t="str">
            <v>u</v>
          </cell>
        </row>
        <row r="196">
          <cell r="A196" t="str">
            <v>grater</v>
          </cell>
          <cell r="B196" t="str">
            <v>u</v>
          </cell>
        </row>
        <row r="197">
          <cell r="A197" t="str">
            <v>holder</v>
          </cell>
          <cell r="B197" t="str">
            <v>u</v>
          </cell>
        </row>
        <row r="198">
          <cell r="A198" t="str">
            <v>iceRocks</v>
          </cell>
          <cell r="B198" t="str">
            <v>u</v>
          </cell>
        </row>
        <row r="199">
          <cell r="A199" t="str">
            <v>jar</v>
          </cell>
          <cell r="B199" t="str">
            <v>u</v>
          </cell>
        </row>
        <row r="200">
          <cell r="A200" t="str">
            <v>jarBlender</v>
          </cell>
          <cell r="B200" t="str">
            <v>u</v>
          </cell>
        </row>
        <row r="201">
          <cell r="A201" t="str">
            <v>jarLid</v>
          </cell>
          <cell r="B201" t="str">
            <v>u</v>
          </cell>
        </row>
        <row r="202">
          <cell r="A202" t="str">
            <v>kettle</v>
          </cell>
          <cell r="B202" t="str">
            <v>u</v>
          </cell>
        </row>
        <row r="203">
          <cell r="A203" t="str">
            <v>key</v>
          </cell>
          <cell r="B203" t="str">
            <v>u</v>
          </cell>
        </row>
        <row r="204">
          <cell r="A204" t="str">
            <v>knife</v>
          </cell>
          <cell r="B204" t="str">
            <v>u</v>
          </cell>
        </row>
        <row r="205">
          <cell r="A205" t="str">
            <v>ladle</v>
          </cell>
          <cell r="B205" t="str">
            <v>u</v>
          </cell>
        </row>
        <row r="206">
          <cell r="A206" t="str">
            <v>lid</v>
          </cell>
          <cell r="B206" t="str">
            <v>u</v>
          </cell>
        </row>
        <row r="207">
          <cell r="A207" t="str">
            <v>lunchBag</v>
          </cell>
          <cell r="B207" t="str">
            <v>u</v>
          </cell>
        </row>
        <row r="208">
          <cell r="A208" t="str">
            <v>measuringJar</v>
          </cell>
          <cell r="B208" t="str">
            <v>u</v>
          </cell>
        </row>
        <row r="209">
          <cell r="A209" t="str">
            <v>measuringSpoon</v>
          </cell>
          <cell r="B209" t="str">
            <v>u</v>
          </cell>
        </row>
        <row r="210">
          <cell r="A210" t="str">
            <v>mixingBowl</v>
          </cell>
          <cell r="B210" t="str">
            <v>u</v>
          </cell>
        </row>
        <row r="211">
          <cell r="A211" t="str">
            <v>mop</v>
          </cell>
          <cell r="B211" t="str">
            <v>u</v>
          </cell>
        </row>
        <row r="212">
          <cell r="A212" t="str">
            <v>mortar</v>
          </cell>
          <cell r="B212" t="str">
            <v>u</v>
          </cell>
        </row>
        <row r="213">
          <cell r="A213" t="str">
            <v>nBook</v>
          </cell>
          <cell r="B213" t="str">
            <v>u</v>
          </cell>
        </row>
        <row r="214">
          <cell r="A214" t="str">
            <v>ovenDish</v>
          </cell>
          <cell r="B214" t="str">
            <v>u</v>
          </cell>
        </row>
        <row r="215">
          <cell r="A215" t="str">
            <v>ovenGloves</v>
          </cell>
          <cell r="B215" t="str">
            <v>u</v>
          </cell>
        </row>
        <row r="216">
          <cell r="A216" t="str">
            <v>pan</v>
          </cell>
          <cell r="B216" t="str">
            <v>u</v>
          </cell>
        </row>
        <row r="217">
          <cell r="A217" t="str">
            <v>pastaServer</v>
          </cell>
          <cell r="B217" t="str">
            <v>u</v>
          </cell>
        </row>
        <row r="218">
          <cell r="A218" t="str">
            <v>peeler</v>
          </cell>
          <cell r="B218" t="str">
            <v>u</v>
          </cell>
        </row>
        <row r="219">
          <cell r="A219" t="str">
            <v>phone</v>
          </cell>
          <cell r="B219" t="str">
            <v>u</v>
          </cell>
        </row>
        <row r="220">
          <cell r="A220" t="str">
            <v>plantPot</v>
          </cell>
          <cell r="B220" t="str">
            <v>u</v>
          </cell>
        </row>
        <row r="221">
          <cell r="A221" t="str">
            <v>plate</v>
          </cell>
          <cell r="B221" t="str">
            <v>u</v>
          </cell>
        </row>
        <row r="222">
          <cell r="A222" t="str">
            <v>pot</v>
          </cell>
          <cell r="B222" t="str">
            <v>u</v>
          </cell>
        </row>
        <row r="223">
          <cell r="A223" t="str">
            <v>processor</v>
          </cell>
          <cell r="B223" t="str">
            <v>u</v>
          </cell>
        </row>
        <row r="224">
          <cell r="A224" t="str">
            <v>radio</v>
          </cell>
          <cell r="B224" t="str">
            <v>u</v>
          </cell>
        </row>
        <row r="225">
          <cell r="A225" t="str">
            <v>rBook</v>
          </cell>
          <cell r="B225" t="str">
            <v>u</v>
          </cell>
        </row>
        <row r="226">
          <cell r="A226" t="str">
            <v>remoteControl</v>
          </cell>
          <cell r="B226" t="str">
            <v>u</v>
          </cell>
        </row>
        <row r="227">
          <cell r="A227" t="str">
            <v>riceCooker</v>
          </cell>
          <cell r="B227" t="str">
            <v>u</v>
          </cell>
        </row>
        <row r="228">
          <cell r="A228" t="str">
            <v>rSheet</v>
          </cell>
          <cell r="B228" t="str">
            <v>u</v>
          </cell>
        </row>
        <row r="229">
          <cell r="A229" t="str">
            <v>scale</v>
          </cell>
          <cell r="B229" t="str">
            <v>u</v>
          </cell>
        </row>
        <row r="230">
          <cell r="A230" t="str">
            <v>scissors</v>
          </cell>
          <cell r="B230" t="str">
            <v>u</v>
          </cell>
        </row>
        <row r="231">
          <cell r="A231" t="str">
            <v>sealingClips</v>
          </cell>
          <cell r="B231" t="str">
            <v>u</v>
          </cell>
        </row>
        <row r="232">
          <cell r="A232" t="str">
            <v>sinkDrainer</v>
          </cell>
          <cell r="B232" t="str">
            <v>u</v>
          </cell>
        </row>
        <row r="233">
          <cell r="A233" t="str">
            <v>smartAssistant</v>
          </cell>
          <cell r="B233" t="str">
            <v>u</v>
          </cell>
        </row>
        <row r="234">
          <cell r="A234" t="str">
            <v>smartWatch</v>
          </cell>
          <cell r="B234" t="str">
            <v>u</v>
          </cell>
        </row>
        <row r="235">
          <cell r="A235" t="str">
            <v>smasher</v>
          </cell>
          <cell r="B235" t="str">
            <v>u</v>
          </cell>
        </row>
        <row r="236">
          <cell r="A236" t="str">
            <v>speaker</v>
          </cell>
          <cell r="B236" t="str">
            <v>u</v>
          </cell>
        </row>
        <row r="237">
          <cell r="A237" t="str">
            <v>spoon</v>
          </cell>
          <cell r="B237" t="str">
            <v>u</v>
          </cell>
        </row>
        <row r="238">
          <cell r="A238" t="str">
            <v>strainer</v>
          </cell>
          <cell r="B238" t="str">
            <v>u</v>
          </cell>
        </row>
        <row r="239">
          <cell r="A239" t="str">
            <v>tablet</v>
          </cell>
          <cell r="B239" t="str">
            <v>u</v>
          </cell>
        </row>
        <row r="240">
          <cell r="A240" t="str">
            <v>teaPot</v>
          </cell>
          <cell r="B240" t="str">
            <v>u</v>
          </cell>
        </row>
        <row r="241">
          <cell r="A241" t="str">
            <v>timer</v>
          </cell>
          <cell r="B241" t="str">
            <v>u</v>
          </cell>
        </row>
        <row r="242">
          <cell r="A242" t="str">
            <v>toaster</v>
          </cell>
          <cell r="B242" t="str">
            <v>u</v>
          </cell>
        </row>
        <row r="243">
          <cell r="A243" t="str">
            <v>tongs</v>
          </cell>
          <cell r="B243" t="str">
            <v>u</v>
          </cell>
        </row>
        <row r="244">
          <cell r="A244" t="str">
            <v>towel</v>
          </cell>
          <cell r="B244" t="str">
            <v>u</v>
          </cell>
        </row>
        <row r="245">
          <cell r="A245" t="str">
            <v>trashB</v>
          </cell>
          <cell r="B245" t="str">
            <v>u</v>
          </cell>
        </row>
        <row r="246">
          <cell r="A246" t="str">
            <v>tray</v>
          </cell>
          <cell r="B246" t="str">
            <v>u</v>
          </cell>
        </row>
        <row r="247">
          <cell r="A247" t="str">
            <v>vacuum</v>
          </cell>
          <cell r="B247" t="str">
            <v>u</v>
          </cell>
        </row>
        <row r="248">
          <cell r="A248" t="str">
            <v>vaper</v>
          </cell>
          <cell r="B248" t="str">
            <v>u</v>
          </cell>
        </row>
        <row r="249">
          <cell r="A249" t="str">
            <v>vessel</v>
          </cell>
          <cell r="B249" t="str">
            <v>u</v>
          </cell>
        </row>
        <row r="250">
          <cell r="A250" t="str">
            <v>whisk</v>
          </cell>
          <cell r="B250" t="str">
            <v>u</v>
          </cell>
        </row>
        <row r="251">
          <cell r="A251" t="str">
            <v>wok</v>
          </cell>
          <cell r="B251" t="str">
            <v>u</v>
          </cell>
        </row>
        <row r="252">
          <cell r="A252" t="str">
            <v>wristWatch</v>
          </cell>
          <cell r="B252" t="str">
            <v>u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0"/>
  <sheetViews>
    <sheetView tabSelected="1" topLeftCell="A148" workbookViewId="0">
      <selection activeCell="D167" sqref="D167"/>
    </sheetView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  <c r="M2">
        <v>1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  <c r="M3">
        <v>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  <c r="M4"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724</v>
      </c>
      <c r="E5" s="11">
        <f t="shared" si="0"/>
        <v>4.0162037037037038E-2</v>
      </c>
      <c r="F5" s="7">
        <f t="shared" si="1"/>
        <v>3470</v>
      </c>
      <c r="G5" s="9">
        <f t="shared" si="2"/>
        <v>58</v>
      </c>
      <c r="H5" s="9">
        <f t="shared" si="3"/>
        <v>3528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  <c r="M5">
        <v>1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  <c r="M6">
        <v>1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  <c r="M7">
        <v>1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  <c r="M8">
        <v>1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  <c r="M9">
        <v>1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  <c r="M10">
        <v>1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  <c r="M11">
        <v>1</v>
      </c>
    </row>
    <row r="12" spans="1:35" x14ac:dyDescent="0.2">
      <c r="A12" s="5">
        <v>11</v>
      </c>
      <c r="B12" s="5" t="s">
        <v>16</v>
      </c>
      <c r="C12" s="6" t="s">
        <v>18</v>
      </c>
      <c r="D12" s="6" t="s">
        <v>971</v>
      </c>
      <c r="E12" s="11">
        <f t="shared" si="0"/>
        <v>3.2407407407407406E-3</v>
      </c>
      <c r="F12" s="7">
        <f t="shared" si="1"/>
        <v>280</v>
      </c>
      <c r="G12" s="9">
        <f t="shared" si="2"/>
        <v>84</v>
      </c>
      <c r="H12" s="9">
        <f t="shared" si="3"/>
        <v>364</v>
      </c>
      <c r="I12" s="14" t="str">
        <f>VLOOKUP(J12,'[1]all-items'!$A$2:$B$299,2,FALSE)</f>
        <v>u</v>
      </c>
      <c r="J12" s="13" t="str">
        <f>VLOOKUP(B12,'[1]p20-items'!$A$2:$E$101,3,FALSE)</f>
        <v>kettle</v>
      </c>
      <c r="K12" s="13">
        <f>VLOOKUP(B12,'[1]p20-items'!$A$2:$E$101,4,FALSE)</f>
        <v>0</v>
      </c>
      <c r="M12">
        <v>1</v>
      </c>
    </row>
    <row r="13" spans="1:35" x14ac:dyDescent="0.2">
      <c r="A13" s="5">
        <v>12</v>
      </c>
      <c r="B13" s="5" t="s">
        <v>26</v>
      </c>
      <c r="C13" s="6" t="s">
        <v>27</v>
      </c>
      <c r="D13" s="6" t="s">
        <v>28</v>
      </c>
      <c r="E13" s="11">
        <f t="shared" si="0"/>
        <v>6.9444444444444241E-5</v>
      </c>
      <c r="F13" s="7">
        <f t="shared" si="1"/>
        <v>6</v>
      </c>
      <c r="G13" s="9">
        <f t="shared" si="2"/>
        <v>86</v>
      </c>
      <c r="H13" s="9">
        <f t="shared" si="3"/>
        <v>92</v>
      </c>
      <c r="I13" s="14" t="str">
        <f>VLOOKUP(J13,'[1]all-items'!$A$2:$B$299,2,FALSE)</f>
        <v>c</v>
      </c>
      <c r="J13" s="13" t="str">
        <f>VLOOKUP(B13,'[1]p20-items'!$A$2:$E$101,3,FALSE)</f>
        <v>spaghetti</v>
      </c>
      <c r="K13" s="13">
        <f>VLOOKUP(B13,'[1]p20-items'!$A$2:$E$101,4,FALSE)</f>
        <v>0</v>
      </c>
      <c r="M13">
        <v>1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  <c r="M14">
        <v>1</v>
      </c>
    </row>
    <row r="15" spans="1:35" x14ac:dyDescent="0.2">
      <c r="A15" s="5">
        <v>14</v>
      </c>
      <c r="B15" s="5" t="s">
        <v>29</v>
      </c>
      <c r="C15" s="6" t="s">
        <v>28</v>
      </c>
      <c r="D15" s="6" t="s">
        <v>30</v>
      </c>
      <c r="E15" s="11">
        <f t="shared" si="0"/>
        <v>2.5462962962962961E-4</v>
      </c>
      <c r="F15" s="7">
        <f t="shared" si="1"/>
        <v>22</v>
      </c>
      <c r="G15" s="9">
        <f t="shared" si="2"/>
        <v>92</v>
      </c>
      <c r="H15" s="9">
        <f t="shared" si="3"/>
        <v>114</v>
      </c>
      <c r="I15" s="14" t="str">
        <f>VLOOKUP(J15,'[1]all-items'!$A$2:$B$299,2,FALSE)</f>
        <v>e</v>
      </c>
      <c r="J15" s="13" t="str">
        <f>VLOOKUP(B15,'[1]p20-items'!$A$2:$E$101,3,FALSE)</f>
        <v>fridge</v>
      </c>
      <c r="K15" s="13">
        <f>VLOOKUP(B15,'[1]p20-items'!$A$2:$E$101,4,FALSE)</f>
        <v>0</v>
      </c>
      <c r="M15">
        <v>1</v>
      </c>
    </row>
    <row r="16" spans="1:35" x14ac:dyDescent="0.2">
      <c r="A16" s="5">
        <v>15</v>
      </c>
      <c r="B16" s="5" t="s">
        <v>34</v>
      </c>
      <c r="C16" s="6" t="s">
        <v>35</v>
      </c>
      <c r="D16" s="6" t="s">
        <v>36</v>
      </c>
      <c r="E16" s="11">
        <f t="shared" si="0"/>
        <v>1.8518518518518515E-4</v>
      </c>
      <c r="F16" s="7">
        <f t="shared" si="1"/>
        <v>16</v>
      </c>
      <c r="G16" s="9">
        <f t="shared" si="2"/>
        <v>104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basil</v>
      </c>
      <c r="K16" s="13">
        <f>VLOOKUP(B16,'[1]p20-items'!$A$2:$E$101,4,FALSE)</f>
        <v>0</v>
      </c>
      <c r="M16">
        <v>1</v>
      </c>
    </row>
    <row r="17" spans="1:13" x14ac:dyDescent="0.2">
      <c r="A17" s="5">
        <v>16</v>
      </c>
      <c r="B17" s="5" t="s">
        <v>37</v>
      </c>
      <c r="C17" s="6" t="s">
        <v>38</v>
      </c>
      <c r="D17" s="6" t="s">
        <v>36</v>
      </c>
      <c r="E17" s="11">
        <f t="shared" si="0"/>
        <v>1.1574074074074069E-4</v>
      </c>
      <c r="F17" s="7">
        <f t="shared" si="1"/>
        <v>10</v>
      </c>
      <c r="G17" s="9">
        <f t="shared" si="2"/>
        <v>110</v>
      </c>
      <c r="H17" s="9">
        <f t="shared" si="3"/>
        <v>120</v>
      </c>
      <c r="I17" s="14" t="str">
        <f>VLOOKUP(J17,'[1]all-items'!$A$2:$B$299,2,FALSE)</f>
        <v>c</v>
      </c>
      <c r="J17" s="13" t="str">
        <f>VLOOKUP(B17,'[1]p20-items'!$A$2:$E$101,3,FALSE)</f>
        <v>greenBeans</v>
      </c>
      <c r="K17" s="13">
        <f>VLOOKUP(B17,'[1]p20-items'!$A$2:$E$101,4,FALSE)</f>
        <v>0</v>
      </c>
      <c r="M17">
        <v>1</v>
      </c>
    </row>
    <row r="18" spans="1:13" x14ac:dyDescent="0.2">
      <c r="A18" s="5">
        <v>17</v>
      </c>
      <c r="B18" s="5" t="s">
        <v>39</v>
      </c>
      <c r="C18" s="6" t="s">
        <v>40</v>
      </c>
      <c r="D18" s="6" t="s">
        <v>41</v>
      </c>
      <c r="E18" s="11">
        <f t="shared" si="0"/>
        <v>2.3148148148148442E-5</v>
      </c>
      <c r="F18" s="7">
        <f t="shared" si="1"/>
        <v>2</v>
      </c>
      <c r="G18" s="9">
        <f t="shared" si="2"/>
        <v>116</v>
      </c>
      <c r="H18" s="9">
        <f t="shared" si="3"/>
        <v>118</v>
      </c>
      <c r="I18" s="14" t="str">
        <f>VLOOKUP(J18,'[1]all-items'!$A$2:$B$299,2,FALSE)</f>
        <v>u</v>
      </c>
      <c r="J18" s="13" t="str">
        <f>VLOOKUP(B18,'[1]p20-items'!$A$2:$E$101,3,FALSE)</f>
        <v>towel</v>
      </c>
      <c r="K18" s="13">
        <f>VLOOKUP(B18,'[1]p20-items'!$A$2:$E$101,4,FALSE)</f>
        <v>0</v>
      </c>
      <c r="M18">
        <v>1</v>
      </c>
    </row>
    <row r="19" spans="1:13" x14ac:dyDescent="0.2">
      <c r="A19" s="5">
        <v>18</v>
      </c>
      <c r="B19" s="5" t="s">
        <v>26</v>
      </c>
      <c r="C19" s="6" t="s">
        <v>36</v>
      </c>
      <c r="D19" s="6" t="s">
        <v>42</v>
      </c>
      <c r="E19" s="11">
        <f t="shared" si="0"/>
        <v>2.3148148148148008E-5</v>
      </c>
      <c r="F19" s="7">
        <f t="shared" si="1"/>
        <v>2</v>
      </c>
      <c r="G19" s="9">
        <f t="shared" si="2"/>
        <v>120</v>
      </c>
      <c r="H19" s="9">
        <f t="shared" si="3"/>
        <v>122</v>
      </c>
      <c r="I19" s="14" t="str">
        <f>VLOOKUP(J19,'[1]all-items'!$A$2:$B$299,2,FALSE)</f>
        <v>c</v>
      </c>
      <c r="J19" s="13" t="str">
        <f>VLOOKUP(B19,'[1]p20-items'!$A$2:$E$101,3,FALSE)</f>
        <v>spaghetti</v>
      </c>
      <c r="K19" s="13">
        <f>VLOOKUP(B19,'[1]p20-items'!$A$2:$E$101,4,FALSE)</f>
        <v>0</v>
      </c>
      <c r="M19">
        <v>1</v>
      </c>
    </row>
    <row r="20" spans="1:13" x14ac:dyDescent="0.2">
      <c r="A20" s="5">
        <v>19</v>
      </c>
      <c r="B20" s="5" t="s">
        <v>16</v>
      </c>
      <c r="C20" s="6" t="s">
        <v>43</v>
      </c>
      <c r="D20" s="6" t="s">
        <v>44</v>
      </c>
      <c r="E20" s="11">
        <f t="shared" si="0"/>
        <v>2.3148148148148008E-5</v>
      </c>
      <c r="F20" s="7">
        <f t="shared" si="1"/>
        <v>2</v>
      </c>
      <c r="G20" s="9">
        <f t="shared" si="2"/>
        <v>126</v>
      </c>
      <c r="H20" s="9">
        <f t="shared" si="3"/>
        <v>128</v>
      </c>
      <c r="I20" s="14" t="str">
        <f>VLOOKUP(J20,'[1]all-items'!$A$2:$B$299,2,FALSE)</f>
        <v>u</v>
      </c>
      <c r="J20" s="13" t="str">
        <f>VLOOKUP(B20,'[1]p20-items'!$A$2:$E$101,3,FALSE)</f>
        <v>kettle</v>
      </c>
      <c r="K20" s="13">
        <f>VLOOKUP(B20,'[1]p20-items'!$A$2:$E$101,4,FALSE)</f>
        <v>0</v>
      </c>
      <c r="L20" s="5" t="s">
        <v>45</v>
      </c>
      <c r="M20">
        <v>1</v>
      </c>
    </row>
    <row r="21" spans="1:13" x14ac:dyDescent="0.2">
      <c r="A21" s="5">
        <v>20</v>
      </c>
      <c r="B21" s="5" t="s">
        <v>46</v>
      </c>
      <c r="C21" s="6" t="s">
        <v>44</v>
      </c>
      <c r="D21" s="6" t="s">
        <v>47</v>
      </c>
      <c r="E21" s="11">
        <f t="shared" si="0"/>
        <v>1.1574074074074069E-4</v>
      </c>
      <c r="F21" s="7">
        <f t="shared" si="1"/>
        <v>10</v>
      </c>
      <c r="G21" s="9">
        <f t="shared" si="2"/>
        <v>128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b_ot_1</v>
      </c>
      <c r="M21">
        <v>1</v>
      </c>
    </row>
    <row r="22" spans="1:13" x14ac:dyDescent="0.2">
      <c r="A22" s="5">
        <v>21</v>
      </c>
      <c r="B22" s="5" t="s">
        <v>48</v>
      </c>
      <c r="C22" s="6" t="s">
        <v>49</v>
      </c>
      <c r="D22" s="6" t="s">
        <v>47</v>
      </c>
      <c r="E22" s="11">
        <f t="shared" si="0"/>
        <v>9.2592592592592683E-5</v>
      </c>
      <c r="F22" s="7">
        <f t="shared" si="1"/>
        <v>8</v>
      </c>
      <c r="G22" s="9">
        <f t="shared" si="2"/>
        <v>130</v>
      </c>
      <c r="H22" s="9">
        <f t="shared" si="3"/>
        <v>138</v>
      </c>
      <c r="I22" s="14" t="str">
        <f>VLOOKUP(J22,'[1]all-items'!$A$2:$B$299,2,FALSE)</f>
        <v>e</v>
      </c>
      <c r="J22" s="13" t="str">
        <f>VLOOKUP(B22,'[1]p20-items'!$A$2:$E$101,3,FALSE)</f>
        <v>cpB</v>
      </c>
      <c r="K22" s="13" t="str">
        <f>VLOOKUP(B22,'[1]p20-items'!$A$2:$E$101,4,FALSE)</f>
        <v>b_ot_2</v>
      </c>
      <c r="M22">
        <v>1</v>
      </c>
    </row>
    <row r="23" spans="1:13" x14ac:dyDescent="0.2">
      <c r="A23" s="5">
        <v>22</v>
      </c>
      <c r="B23" s="5" t="s">
        <v>50</v>
      </c>
      <c r="C23" s="6" t="s">
        <v>51</v>
      </c>
      <c r="D23" s="6" t="s">
        <v>52</v>
      </c>
      <c r="E23" s="11">
        <f t="shared" si="0"/>
        <v>9.2592592592592466E-5</v>
      </c>
      <c r="F23" s="7">
        <f t="shared" si="1"/>
        <v>8</v>
      </c>
      <c r="G23" s="9">
        <f t="shared" si="2"/>
        <v>132</v>
      </c>
      <c r="H23" s="9">
        <f t="shared" si="3"/>
        <v>140</v>
      </c>
      <c r="I23" s="14" t="str">
        <f>VLOOKUP(J23,'[1]all-items'!$A$2:$B$299,2,FALSE)</f>
        <v>u</v>
      </c>
      <c r="J23" s="13" t="str">
        <f>VLOOKUP(B23,'[1]p20-items'!$A$2:$E$101,3,FALSE)</f>
        <v>pot</v>
      </c>
      <c r="K23" s="13">
        <f>VLOOKUP(B23,'[1]p20-items'!$A$2:$E$101,4,FALSE)</f>
        <v>0</v>
      </c>
      <c r="M23">
        <v>1</v>
      </c>
    </row>
    <row r="24" spans="1:13" x14ac:dyDescent="0.2">
      <c r="A24" s="5">
        <v>23</v>
      </c>
      <c r="B24" s="5" t="s">
        <v>53</v>
      </c>
      <c r="C24" s="6" t="s">
        <v>54</v>
      </c>
      <c r="D24" s="6" t="s">
        <v>55</v>
      </c>
      <c r="E24" s="11">
        <f t="shared" si="0"/>
        <v>9.2592592592592249E-5</v>
      </c>
      <c r="F24" s="7">
        <f t="shared" si="1"/>
        <v>8</v>
      </c>
      <c r="G24" s="9">
        <f t="shared" si="2"/>
        <v>134</v>
      </c>
      <c r="H24" s="9">
        <f t="shared" si="3"/>
        <v>142</v>
      </c>
      <c r="I24" s="14" t="str">
        <f>VLOOKUP(J24,'[1]all-items'!$A$2:$B$299,2,FALSE)</f>
        <v>u</v>
      </c>
      <c r="J24" s="13" t="str">
        <f>VLOOKUP(B24,'[1]p20-items'!$A$2:$E$101,3,FALSE)</f>
        <v>lid</v>
      </c>
      <c r="K24" s="13">
        <f>VLOOKUP(B24,'[1]p20-items'!$A$2:$E$101,4,FALSE)</f>
        <v>0</v>
      </c>
      <c r="M24">
        <v>1</v>
      </c>
    </row>
    <row r="25" spans="1:13" x14ac:dyDescent="0.2">
      <c r="A25" s="5">
        <v>24</v>
      </c>
      <c r="B25" s="5" t="s">
        <v>56</v>
      </c>
      <c r="C25" s="6" t="s">
        <v>55</v>
      </c>
      <c r="D25" s="6" t="s">
        <v>57</v>
      </c>
      <c r="E25" s="11">
        <f t="shared" si="0"/>
        <v>1.6203703703703736E-4</v>
      </c>
      <c r="F25" s="7">
        <f t="shared" si="1"/>
        <v>14</v>
      </c>
      <c r="G25" s="9">
        <f t="shared" si="2"/>
        <v>142</v>
      </c>
      <c r="H25" s="9">
        <f t="shared" si="3"/>
        <v>156</v>
      </c>
      <c r="I25" s="14" t="str">
        <f>VLOOKUP(J25,'[1]all-items'!$A$2:$B$299,2,FALSE)</f>
        <v>e</v>
      </c>
      <c r="J25" s="13" t="str">
        <f>VLOOKUP(B25,'[1]p20-items'!$A$2:$E$101,3,FALSE)</f>
        <v>cpB</v>
      </c>
      <c r="K25" s="13" t="str">
        <f>VLOOKUP(B25,'[1]p20-items'!$A$2:$E$101,4,FALSE)</f>
        <v>a_ot_1</v>
      </c>
      <c r="M25">
        <v>1</v>
      </c>
    </row>
    <row r="26" spans="1:13" x14ac:dyDescent="0.2">
      <c r="A26" s="5">
        <v>25</v>
      </c>
      <c r="B26" s="5" t="s">
        <v>58</v>
      </c>
      <c r="C26" s="6" t="s">
        <v>59</v>
      </c>
      <c r="D26" s="6" t="s">
        <v>60</v>
      </c>
      <c r="E26" s="11">
        <f t="shared" si="0"/>
        <v>1.1574074074074047E-4</v>
      </c>
      <c r="F26" s="7">
        <f t="shared" si="1"/>
        <v>10</v>
      </c>
      <c r="G26" s="9">
        <f t="shared" si="2"/>
        <v>144</v>
      </c>
      <c r="H26" s="9">
        <f t="shared" si="3"/>
        <v>154</v>
      </c>
      <c r="I26" s="14" t="str">
        <f>VLOOKUP(J26,'[1]all-items'!$A$2:$B$299,2,FALSE)</f>
        <v>c</v>
      </c>
      <c r="J26" s="13" t="str">
        <f>VLOOKUP(B26,'[1]p20-items'!$A$2:$E$101,3,FALSE)</f>
        <v>salt</v>
      </c>
      <c r="K26" s="13">
        <f>VLOOKUP(B26,'[1]p20-items'!$A$2:$E$101,4,FALSE)</f>
        <v>0</v>
      </c>
      <c r="M26">
        <v>1</v>
      </c>
    </row>
    <row r="27" spans="1:13" x14ac:dyDescent="0.2">
      <c r="A27" s="5">
        <v>26</v>
      </c>
      <c r="B27" s="5" t="s">
        <v>50</v>
      </c>
      <c r="C27" s="6" t="s">
        <v>61</v>
      </c>
      <c r="D27" s="6" t="s">
        <v>62</v>
      </c>
      <c r="E27" s="11">
        <f t="shared" si="0"/>
        <v>2.3148148148148225E-5</v>
      </c>
      <c r="F27" s="7">
        <f t="shared" si="1"/>
        <v>2</v>
      </c>
      <c r="G27" s="9">
        <f t="shared" si="2"/>
        <v>150</v>
      </c>
      <c r="H27" s="9">
        <f t="shared" si="3"/>
        <v>152</v>
      </c>
      <c r="I27" s="14" t="str">
        <f>VLOOKUP(J27,'[1]all-items'!$A$2:$B$299,2,FALSE)</f>
        <v>u</v>
      </c>
      <c r="J27" s="13" t="str">
        <f>VLOOKUP(B27,'[1]p20-items'!$A$2:$E$101,3,FALSE)</f>
        <v>pot</v>
      </c>
      <c r="K27" s="13">
        <f>VLOOKUP(B27,'[1]p20-items'!$A$2:$E$101,4,FALSE)</f>
        <v>0</v>
      </c>
      <c r="M27">
        <v>1</v>
      </c>
    </row>
    <row r="28" spans="1:13" x14ac:dyDescent="0.2">
      <c r="A28" s="5">
        <v>27</v>
      </c>
      <c r="B28" s="5" t="s">
        <v>46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b_ot_1</v>
      </c>
      <c r="M28">
        <v>1</v>
      </c>
    </row>
    <row r="29" spans="1:13" x14ac:dyDescent="0.2">
      <c r="A29" s="5">
        <v>28</v>
      </c>
      <c r="B29" s="5" t="s">
        <v>48</v>
      </c>
      <c r="C29" s="6" t="s">
        <v>57</v>
      </c>
      <c r="D29" s="6" t="s">
        <v>63</v>
      </c>
      <c r="E29" s="11">
        <f t="shared" si="0"/>
        <v>4.6296296296296016E-5</v>
      </c>
      <c r="F29" s="7">
        <f t="shared" si="1"/>
        <v>4</v>
      </c>
      <c r="G29" s="9">
        <f t="shared" si="2"/>
        <v>156</v>
      </c>
      <c r="H29" s="9">
        <f t="shared" si="3"/>
        <v>160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b_ot_2</v>
      </c>
      <c r="M29">
        <v>1</v>
      </c>
    </row>
    <row r="30" spans="1:13" x14ac:dyDescent="0.2">
      <c r="A30" s="5">
        <v>29</v>
      </c>
      <c r="B30" s="5" t="s">
        <v>64</v>
      </c>
      <c r="C30" s="6" t="s">
        <v>65</v>
      </c>
      <c r="D30" s="6" t="s">
        <v>66</v>
      </c>
      <c r="E30" s="11">
        <f t="shared" si="0"/>
        <v>4.629629629629645E-5</v>
      </c>
      <c r="F30" s="7">
        <f t="shared" si="1"/>
        <v>4</v>
      </c>
      <c r="G30" s="9">
        <f t="shared" si="2"/>
        <v>158</v>
      </c>
      <c r="H30" s="9">
        <f t="shared" si="3"/>
        <v>162</v>
      </c>
      <c r="I30" s="14" t="str">
        <f>VLOOKUP(J30,'[1]all-items'!$A$2:$B$299,2,FALSE)</f>
        <v>u</v>
      </c>
      <c r="J30" s="13" t="str">
        <f>VLOOKUP(B30,'[1]p20-items'!$A$2:$E$101,3,FALSE)</f>
        <v>measuringJar</v>
      </c>
      <c r="K30" s="13">
        <f>VLOOKUP(B30,'[1]p20-items'!$A$2:$E$101,4,FALSE)</f>
        <v>1</v>
      </c>
      <c r="M30">
        <v>1</v>
      </c>
    </row>
    <row r="31" spans="1:13" x14ac:dyDescent="0.2">
      <c r="A31" s="5">
        <v>30</v>
      </c>
      <c r="B31" s="5" t="s">
        <v>24</v>
      </c>
      <c r="C31" s="6" t="s">
        <v>67</v>
      </c>
      <c r="D31" s="6" t="s">
        <v>68</v>
      </c>
      <c r="E31" s="11">
        <f t="shared" si="0"/>
        <v>3.2407407407407406E-4</v>
      </c>
      <c r="F31" s="7">
        <f t="shared" si="1"/>
        <v>28</v>
      </c>
      <c r="G31" s="9">
        <f t="shared" si="2"/>
        <v>164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a_st_2</v>
      </c>
      <c r="M31">
        <v>1</v>
      </c>
    </row>
    <row r="32" spans="1:13" x14ac:dyDescent="0.2">
      <c r="A32" s="5">
        <v>31</v>
      </c>
      <c r="B32" s="5" t="s">
        <v>69</v>
      </c>
      <c r="C32" s="6" t="s">
        <v>70</v>
      </c>
      <c r="D32" s="6" t="s">
        <v>68</v>
      </c>
      <c r="E32" s="11">
        <f t="shared" si="0"/>
        <v>2.3148148148148138E-4</v>
      </c>
      <c r="F32" s="7">
        <f t="shared" si="1"/>
        <v>20</v>
      </c>
      <c r="G32" s="9">
        <f t="shared" si="2"/>
        <v>172</v>
      </c>
      <c r="H32" s="9">
        <f t="shared" si="3"/>
        <v>192</v>
      </c>
      <c r="I32" s="14" t="str">
        <f>VLOOKUP(J32,'[1]all-items'!$A$2:$B$299,2,FALSE)</f>
        <v>e</v>
      </c>
      <c r="J32" s="13" t="str">
        <f>VLOOKUP(B32,'[1]p20-items'!$A$2:$E$101,3,FALSE)</f>
        <v>cpB</v>
      </c>
      <c r="K32" s="13" t="str">
        <f>VLOOKUP(B32,'[1]p20-items'!$A$2:$E$101,4,FALSE)</f>
        <v>a_st_1</v>
      </c>
      <c r="M32">
        <v>1</v>
      </c>
    </row>
    <row r="33" spans="1:13" x14ac:dyDescent="0.2">
      <c r="A33" s="5">
        <v>32</v>
      </c>
      <c r="B33" s="5" t="s">
        <v>961</v>
      </c>
      <c r="C33" s="6" t="s">
        <v>71</v>
      </c>
      <c r="D33" s="6" t="s">
        <v>72</v>
      </c>
      <c r="E33" s="11">
        <f t="shared" si="0"/>
        <v>1.1574074074074047E-4</v>
      </c>
      <c r="F33" s="7">
        <f t="shared" si="1"/>
        <v>10</v>
      </c>
      <c r="G33" s="9">
        <f t="shared" si="2"/>
        <v>176</v>
      </c>
      <c r="H33" s="9">
        <f t="shared" si="3"/>
        <v>186</v>
      </c>
      <c r="I33" s="14" t="str">
        <f>VLOOKUP(J33,'[1]all-items'!$A$2:$B$299,2,FALSE)</f>
        <v>c</v>
      </c>
      <c r="J33" s="13" t="str">
        <f>VLOOKUP(B33,'[1]p20-items'!$A$2:$E$101,3,FALSE)</f>
        <v>vinegar</v>
      </c>
      <c r="K33" s="13">
        <f>VLOOKUP(B33,'[1]p20-items'!$A$2:$E$101,4,FALSE)</f>
        <v>0</v>
      </c>
      <c r="L33" s="5" t="s">
        <v>73</v>
      </c>
      <c r="M33">
        <v>1</v>
      </c>
    </row>
    <row r="34" spans="1:13" x14ac:dyDescent="0.2">
      <c r="A34" s="5">
        <v>33</v>
      </c>
      <c r="B34" s="5" t="s">
        <v>74</v>
      </c>
      <c r="C34" s="6" t="s">
        <v>75</v>
      </c>
      <c r="D34" s="6" t="s">
        <v>76</v>
      </c>
      <c r="E34" s="11">
        <f t="shared" si="0"/>
        <v>6.4814814814814813E-4</v>
      </c>
      <c r="F34" s="7">
        <f t="shared" si="1"/>
        <v>56</v>
      </c>
      <c r="G34" s="9">
        <f t="shared" si="2"/>
        <v>188</v>
      </c>
      <c r="H34" s="9">
        <f t="shared" si="3"/>
        <v>244</v>
      </c>
      <c r="I34" s="14" t="str">
        <f>VLOOKUP(J34,'[1]all-items'!$A$2:$B$299,2,FALSE)</f>
        <v>c</v>
      </c>
      <c r="J34" s="13" t="str">
        <f>VLOOKUP(B34,'[1]p20-items'!$A$2:$E$101,3,FALSE)</f>
        <v>bouillon</v>
      </c>
      <c r="K34" s="13">
        <f>VLOOKUP(B34,'[1]p20-items'!$A$2:$E$101,4,FALSE)</f>
        <v>0</v>
      </c>
      <c r="M34">
        <v>1</v>
      </c>
    </row>
    <row r="35" spans="1:13" x14ac:dyDescent="0.2">
      <c r="A35" s="5">
        <v>34</v>
      </c>
      <c r="B35" s="5" t="s">
        <v>26</v>
      </c>
      <c r="C35" s="6" t="s">
        <v>77</v>
      </c>
      <c r="D35" s="6" t="s">
        <v>78</v>
      </c>
      <c r="E35" s="11">
        <f t="shared" si="0"/>
        <v>6.9444444444444458E-5</v>
      </c>
      <c r="F35" s="7">
        <f t="shared" si="1"/>
        <v>6</v>
      </c>
      <c r="G35" s="9">
        <f t="shared" si="2"/>
        <v>198</v>
      </c>
      <c r="H35" s="9">
        <f t="shared" si="3"/>
        <v>204</v>
      </c>
      <c r="I35" s="14" t="str">
        <f>VLOOKUP(J35,'[1]all-items'!$A$2:$B$299,2,FALSE)</f>
        <v>c</v>
      </c>
      <c r="J35" s="13" t="str">
        <f>VLOOKUP(B35,'[1]p20-items'!$A$2:$E$101,3,FALSE)</f>
        <v>spaghetti</v>
      </c>
      <c r="K35" s="13">
        <f>VLOOKUP(B35,'[1]p20-items'!$A$2:$E$101,4,FALSE)</f>
        <v>0</v>
      </c>
      <c r="M35">
        <v>1</v>
      </c>
    </row>
    <row r="36" spans="1:13" x14ac:dyDescent="0.2">
      <c r="A36" s="5">
        <v>35</v>
      </c>
      <c r="B36" s="5" t="s">
        <v>64</v>
      </c>
      <c r="C36" s="6" t="s">
        <v>79</v>
      </c>
      <c r="D36" s="6" t="s">
        <v>80</v>
      </c>
      <c r="E36" s="11">
        <f t="shared" si="0"/>
        <v>3.0092592592592627E-4</v>
      </c>
      <c r="F36" s="7">
        <f t="shared" si="1"/>
        <v>26</v>
      </c>
      <c r="G36" s="9">
        <f t="shared" si="2"/>
        <v>214</v>
      </c>
      <c r="H36" s="9">
        <f t="shared" si="3"/>
        <v>240</v>
      </c>
      <c r="I36" s="14" t="str">
        <f>VLOOKUP(J36,'[1]all-items'!$A$2:$B$299,2,FALSE)</f>
        <v>u</v>
      </c>
      <c r="J36" s="13" t="str">
        <f>VLOOKUP(B36,'[1]p20-items'!$A$2:$E$101,3,FALSE)</f>
        <v>measuringJar</v>
      </c>
      <c r="K36" s="13">
        <f>VLOOKUP(B36,'[1]p20-items'!$A$2:$E$101,4,FALSE)</f>
        <v>1</v>
      </c>
      <c r="M36">
        <v>1</v>
      </c>
    </row>
    <row r="37" spans="1:13" x14ac:dyDescent="0.2">
      <c r="A37" s="5">
        <v>36</v>
      </c>
      <c r="B37" s="5" t="s">
        <v>226</v>
      </c>
      <c r="C37" s="6" t="s">
        <v>81</v>
      </c>
      <c r="D37" s="6" t="s">
        <v>76</v>
      </c>
      <c r="E37" s="11">
        <f t="shared" si="0"/>
        <v>2.3148148148148008E-5</v>
      </c>
      <c r="F37" s="7">
        <f t="shared" si="1"/>
        <v>2</v>
      </c>
      <c r="G37" s="9">
        <f t="shared" si="2"/>
        <v>242</v>
      </c>
      <c r="H37" s="9">
        <f t="shared" si="3"/>
        <v>244</v>
      </c>
      <c r="I37" s="14" t="str">
        <f>VLOOKUP(J37,'[1]all-items'!$A$2:$B$299,2,FALSE)</f>
        <v>u</v>
      </c>
      <c r="J37" s="13" t="str">
        <f>VLOOKUP(B37,'[1]p20-items'!$A$2:$E$101,3,FALSE)</f>
        <v>trashB</v>
      </c>
      <c r="K37" s="13">
        <f>VLOOKUP(B37,'[1]p20-items'!$A$2:$E$101,4,FALSE)</f>
        <v>0</v>
      </c>
      <c r="L37" s="6" t="s">
        <v>82</v>
      </c>
      <c r="M37">
        <v>1</v>
      </c>
    </row>
    <row r="38" spans="1:13" x14ac:dyDescent="0.2">
      <c r="A38" s="5">
        <v>37</v>
      </c>
      <c r="B38" s="5" t="s">
        <v>22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e</v>
      </c>
      <c r="J38" s="13" t="str">
        <f>VLOOKUP(B38,'[1]p20-items'!$A$2:$E$101,3,FALSE)</f>
        <v>faucet</v>
      </c>
      <c r="K38" s="13">
        <f>VLOOKUP(B38,'[1]p20-items'!$A$2:$E$101,4,FALSE)</f>
        <v>0</v>
      </c>
      <c r="M38">
        <v>1</v>
      </c>
    </row>
    <row r="39" spans="1:13" x14ac:dyDescent="0.2">
      <c r="A39" s="5">
        <v>38</v>
      </c>
      <c r="B39" s="5" t="s">
        <v>19</v>
      </c>
      <c r="C39" s="6" t="s">
        <v>76</v>
      </c>
      <c r="D39" s="6" t="s">
        <v>83</v>
      </c>
      <c r="E39" s="11">
        <f t="shared" si="0"/>
        <v>2.3148148148148008E-5</v>
      </c>
      <c r="F39" s="7">
        <f t="shared" si="1"/>
        <v>2</v>
      </c>
      <c r="G39" s="9">
        <f t="shared" si="2"/>
        <v>244</v>
      </c>
      <c r="H39" s="9">
        <f t="shared" si="3"/>
        <v>246</v>
      </c>
      <c r="I39" s="14" t="str">
        <f>VLOOKUP(J39,'[1]all-items'!$A$2:$B$299,2,FALSE)</f>
        <v>c</v>
      </c>
      <c r="J39" s="13" t="str">
        <f>VLOOKUP(B39,'[1]p20-items'!$A$2:$E$101,3,FALSE)</f>
        <v>water</v>
      </c>
      <c r="K39" s="13">
        <f>VLOOKUP(B39,'[1]p20-items'!$A$2:$E$101,4,FALSE)</f>
        <v>0</v>
      </c>
      <c r="M39">
        <v>1</v>
      </c>
    </row>
    <row r="40" spans="1:13" x14ac:dyDescent="0.2">
      <c r="A40" s="5">
        <v>39</v>
      </c>
      <c r="B40" s="5" t="s">
        <v>39</v>
      </c>
      <c r="C40" s="6" t="s">
        <v>83</v>
      </c>
      <c r="D40" s="6" t="s">
        <v>84</v>
      </c>
      <c r="E40" s="11">
        <f t="shared" si="0"/>
        <v>4.6296296296296884E-5</v>
      </c>
      <c r="F40" s="7">
        <f t="shared" si="1"/>
        <v>4</v>
      </c>
      <c r="G40" s="9">
        <f t="shared" si="2"/>
        <v>246</v>
      </c>
      <c r="H40" s="9">
        <f t="shared" si="3"/>
        <v>250</v>
      </c>
      <c r="I40" s="14" t="str">
        <f>VLOOKUP(J40,'[1]all-items'!$A$2:$B$299,2,FALSE)</f>
        <v>u</v>
      </c>
      <c r="J40" s="13" t="str">
        <f>VLOOKUP(B40,'[1]p20-items'!$A$2:$E$101,3,FALSE)</f>
        <v>towel</v>
      </c>
      <c r="K40" s="13">
        <f>VLOOKUP(B40,'[1]p20-items'!$A$2:$E$101,4,FALSE)</f>
        <v>0</v>
      </c>
      <c r="M40">
        <v>1</v>
      </c>
    </row>
    <row r="41" spans="1:13" x14ac:dyDescent="0.2">
      <c r="A41" s="5">
        <v>40</v>
      </c>
      <c r="B41" s="5" t="s">
        <v>69</v>
      </c>
      <c r="C41" s="6" t="s">
        <v>84</v>
      </c>
      <c r="D41" s="6" t="s">
        <v>85</v>
      </c>
      <c r="E41" s="11">
        <f t="shared" si="0"/>
        <v>4.6296296296296016E-5</v>
      </c>
      <c r="F41" s="7">
        <f t="shared" si="1"/>
        <v>4</v>
      </c>
      <c r="G41" s="9">
        <f t="shared" si="2"/>
        <v>250</v>
      </c>
      <c r="H41" s="9">
        <f t="shared" si="3"/>
        <v>254</v>
      </c>
      <c r="I41" s="14" t="str">
        <f>VLOOKUP(J41,'[1]all-items'!$A$2:$B$299,2,FALSE)</f>
        <v>e</v>
      </c>
      <c r="J41" s="13" t="str">
        <f>VLOOKUP(B41,'[1]p20-items'!$A$2:$E$101,3,FALSE)</f>
        <v>cpB</v>
      </c>
      <c r="K41" s="13" t="str">
        <f>VLOOKUP(B41,'[1]p20-items'!$A$2:$E$101,4,FALSE)</f>
        <v>a_st_1</v>
      </c>
      <c r="M41">
        <v>1</v>
      </c>
    </row>
    <row r="42" spans="1:13" x14ac:dyDescent="0.2">
      <c r="A42" s="5">
        <v>41</v>
      </c>
      <c r="B42" s="5" t="s">
        <v>86</v>
      </c>
      <c r="C42" s="6" t="s">
        <v>87</v>
      </c>
      <c r="D42" s="6" t="s">
        <v>88</v>
      </c>
      <c r="E42" s="11">
        <f t="shared" si="0"/>
        <v>2.777777777777774E-4</v>
      </c>
      <c r="F42" s="7">
        <f t="shared" si="1"/>
        <v>24</v>
      </c>
      <c r="G42" s="9">
        <f t="shared" si="2"/>
        <v>252</v>
      </c>
      <c r="H42" s="9">
        <f t="shared" si="3"/>
        <v>276</v>
      </c>
      <c r="I42" s="14" t="str">
        <f>VLOOKUP(J42,'[1]all-items'!$A$2:$B$299,2,FALSE)</f>
        <v>u</v>
      </c>
      <c r="J42" s="13" t="str">
        <f>VLOOKUP(B42,'[1]p20-items'!$A$2:$E$101,3,FALSE)</f>
        <v>mixingBowl</v>
      </c>
      <c r="K42" s="13" t="str">
        <f>VLOOKUP(B42,'[1]p20-items'!$A$2:$E$101,4,FALSE)</f>
        <v>glass_1</v>
      </c>
      <c r="M42">
        <v>1</v>
      </c>
    </row>
    <row r="43" spans="1:13" x14ac:dyDescent="0.2">
      <c r="A43" s="5">
        <v>42</v>
      </c>
      <c r="B43" s="5" t="s">
        <v>89</v>
      </c>
      <c r="C43" s="6" t="s">
        <v>90</v>
      </c>
      <c r="D43" s="6" t="s">
        <v>91</v>
      </c>
      <c r="E43" s="11">
        <f t="shared" si="0"/>
        <v>2.3148148148148442E-5</v>
      </c>
      <c r="F43" s="7">
        <f t="shared" si="1"/>
        <v>2</v>
      </c>
      <c r="G43" s="9">
        <f t="shared" si="2"/>
        <v>260</v>
      </c>
      <c r="H43" s="9">
        <f t="shared" si="3"/>
        <v>262</v>
      </c>
      <c r="I43" s="14" t="str">
        <f>VLOOKUP(J43,'[1]all-items'!$A$2:$B$299,2,FALSE)</f>
        <v>c</v>
      </c>
      <c r="J43" s="13" t="str">
        <f>VLOOKUP(B43,'[1]p20-items'!$A$2:$E$101,3,FALSE)</f>
        <v>sponge</v>
      </c>
      <c r="K43" s="13">
        <f>VLOOKUP(B43,'[1]p20-items'!$A$2:$E$101,4,FALSE)</f>
        <v>0</v>
      </c>
      <c r="M43">
        <v>1</v>
      </c>
    </row>
    <row r="44" spans="1:13" x14ac:dyDescent="0.2">
      <c r="A44" s="5">
        <v>43</v>
      </c>
      <c r="B44" s="5" t="s">
        <v>92</v>
      </c>
      <c r="C44" s="6" t="s">
        <v>91</v>
      </c>
      <c r="D44" s="6" t="s">
        <v>93</v>
      </c>
      <c r="E44" s="11">
        <f t="shared" si="0"/>
        <v>2.3148148148148442E-5</v>
      </c>
      <c r="F44" s="7">
        <f t="shared" si="1"/>
        <v>2</v>
      </c>
      <c r="G44" s="9">
        <f t="shared" si="2"/>
        <v>262</v>
      </c>
      <c r="H44" s="9">
        <f t="shared" si="3"/>
        <v>264</v>
      </c>
      <c r="I44" s="14" t="str">
        <f>VLOOKUP(J44,'[1]all-items'!$A$2:$B$299,2,FALSE)</f>
        <v>c</v>
      </c>
      <c r="J44" s="13" t="str">
        <f>VLOOKUP(B44,'[1]p20-items'!$A$2:$E$101,3,FALSE)</f>
        <v>cloth</v>
      </c>
      <c r="K44" s="13">
        <f>VLOOKUP(B44,'[1]p20-items'!$A$2:$E$101,4,FALSE)</f>
        <v>0</v>
      </c>
      <c r="M44">
        <v>1</v>
      </c>
    </row>
    <row r="45" spans="1:13" x14ac:dyDescent="0.2">
      <c r="A45" s="5">
        <v>44</v>
      </c>
      <c r="B45" s="5" t="s">
        <v>22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e</v>
      </c>
      <c r="J45" s="13" t="str">
        <f>VLOOKUP(B45,'[1]p20-items'!$A$2:$E$101,3,FALSE)</f>
        <v>faucet</v>
      </c>
      <c r="K45" s="13">
        <f>VLOOKUP(B45,'[1]p20-items'!$A$2:$E$101,4,FALSE)</f>
        <v>0</v>
      </c>
      <c r="M45">
        <v>1</v>
      </c>
    </row>
    <row r="46" spans="1:13" x14ac:dyDescent="0.2">
      <c r="A46" s="5">
        <v>45</v>
      </c>
      <c r="B46" s="5" t="s">
        <v>19</v>
      </c>
      <c r="C46" s="6" t="s">
        <v>94</v>
      </c>
      <c r="D46" s="6" t="s">
        <v>95</v>
      </c>
      <c r="E46" s="11">
        <f t="shared" si="0"/>
        <v>4.6296296296296016E-5</v>
      </c>
      <c r="F46" s="7">
        <f t="shared" si="1"/>
        <v>4</v>
      </c>
      <c r="G46" s="9">
        <f t="shared" si="2"/>
        <v>266</v>
      </c>
      <c r="H46" s="9">
        <f t="shared" si="3"/>
        <v>270</v>
      </c>
      <c r="I46" s="14" t="str">
        <f>VLOOKUP(J46,'[1]all-items'!$A$2:$B$299,2,FALSE)</f>
        <v>c</v>
      </c>
      <c r="J46" s="13" t="str">
        <f>VLOOKUP(B46,'[1]p20-items'!$A$2:$E$101,3,FALSE)</f>
        <v>water</v>
      </c>
      <c r="K46" s="13">
        <f>VLOOKUP(B46,'[1]p20-items'!$A$2:$E$101,4,FALSE)</f>
        <v>0</v>
      </c>
      <c r="M46">
        <v>1</v>
      </c>
    </row>
    <row r="47" spans="1:13" x14ac:dyDescent="0.2">
      <c r="A47" s="5">
        <v>46</v>
      </c>
      <c r="B47" s="5" t="s">
        <v>39</v>
      </c>
      <c r="C47" s="6" t="s">
        <v>95</v>
      </c>
      <c r="D47" s="6" t="s">
        <v>96</v>
      </c>
      <c r="E47" s="11">
        <f t="shared" si="0"/>
        <v>1.1574074074074091E-4</v>
      </c>
      <c r="F47" s="7">
        <f t="shared" si="1"/>
        <v>10</v>
      </c>
      <c r="G47" s="9">
        <f t="shared" si="2"/>
        <v>270</v>
      </c>
      <c r="H47" s="9">
        <f t="shared" si="3"/>
        <v>280</v>
      </c>
      <c r="I47" s="14" t="str">
        <f>VLOOKUP(J47,'[1]all-items'!$A$2:$B$299,2,FALSE)</f>
        <v>u</v>
      </c>
      <c r="J47" s="13" t="str">
        <f>VLOOKUP(B47,'[1]p20-items'!$A$2:$E$101,3,FALSE)</f>
        <v>towel</v>
      </c>
      <c r="K47" s="13">
        <f>VLOOKUP(B47,'[1]p20-items'!$A$2:$E$101,4,FALSE)</f>
        <v>0</v>
      </c>
      <c r="M47">
        <v>1</v>
      </c>
    </row>
    <row r="48" spans="1:13" x14ac:dyDescent="0.2">
      <c r="A48" s="5">
        <v>47</v>
      </c>
      <c r="B48" s="5" t="s">
        <v>31</v>
      </c>
      <c r="C48" s="6" t="s">
        <v>96</v>
      </c>
      <c r="D48" s="6" t="s">
        <v>97</v>
      </c>
      <c r="E48" s="11">
        <f t="shared" si="0"/>
        <v>2.3148148148148442E-5</v>
      </c>
      <c r="F48" s="7">
        <f t="shared" si="1"/>
        <v>2</v>
      </c>
      <c r="G48" s="9">
        <f t="shared" si="2"/>
        <v>280</v>
      </c>
      <c r="H48" s="9">
        <f t="shared" si="3"/>
        <v>282</v>
      </c>
      <c r="I48" s="14" t="str">
        <f>VLOOKUP(J48,'[1]all-items'!$A$2:$B$299,2,FALSE)</f>
        <v>c</v>
      </c>
      <c r="J48" s="13" t="str">
        <f>VLOOKUP(B48,'[1]p20-items'!$A$2:$E$101,3,FALSE)</f>
        <v>chicken</v>
      </c>
      <c r="K48" s="13">
        <f>VLOOKUP(B48,'[1]p20-items'!$A$2:$E$101,4,FALSE)</f>
        <v>0</v>
      </c>
      <c r="M48">
        <v>1</v>
      </c>
    </row>
    <row r="49" spans="1:13" x14ac:dyDescent="0.2">
      <c r="A49" s="5">
        <v>48</v>
      </c>
      <c r="B49" s="5" t="s">
        <v>48</v>
      </c>
      <c r="C49" s="6" t="s">
        <v>97</v>
      </c>
      <c r="D49" s="6" t="s">
        <v>98</v>
      </c>
      <c r="E49" s="11">
        <f t="shared" si="0"/>
        <v>4.6296296296296016E-5</v>
      </c>
      <c r="F49" s="7">
        <f t="shared" si="1"/>
        <v>4</v>
      </c>
      <c r="G49" s="9">
        <f t="shared" si="2"/>
        <v>282</v>
      </c>
      <c r="H49" s="9">
        <f t="shared" si="3"/>
        <v>286</v>
      </c>
      <c r="I49" s="14" t="str">
        <f>VLOOKUP(J49,'[1]all-items'!$A$2:$B$299,2,FALSE)</f>
        <v>e</v>
      </c>
      <c r="J49" s="13" t="str">
        <f>VLOOKUP(B49,'[1]p20-items'!$A$2:$E$101,3,FALSE)</f>
        <v>cpB</v>
      </c>
      <c r="K49" s="13" t="str">
        <f>VLOOKUP(B49,'[1]p20-items'!$A$2:$E$101,4,FALSE)</f>
        <v>b_ot_2</v>
      </c>
      <c r="M49">
        <v>1</v>
      </c>
    </row>
    <row r="50" spans="1:13" x14ac:dyDescent="0.2">
      <c r="A50" s="5">
        <v>49</v>
      </c>
      <c r="B50" s="5" t="s">
        <v>99</v>
      </c>
      <c r="C50" s="6" t="s">
        <v>100</v>
      </c>
      <c r="D50" s="6" t="s">
        <v>101</v>
      </c>
      <c r="E50" s="11">
        <f t="shared" si="0"/>
        <v>1.8518518518518537E-4</v>
      </c>
      <c r="F50" s="7">
        <f t="shared" si="1"/>
        <v>16</v>
      </c>
      <c r="G50" s="9">
        <f t="shared" si="2"/>
        <v>284</v>
      </c>
      <c r="H50" s="9">
        <f t="shared" si="3"/>
        <v>300</v>
      </c>
      <c r="I50" s="14" t="str">
        <f>VLOOKUP(J50,'[1]all-items'!$A$2:$B$299,2,FALSE)</f>
        <v>c</v>
      </c>
      <c r="J50" s="13" t="str">
        <f>VLOOKUP(B50,'[1]p20-items'!$A$2:$E$101,3,FALSE)</f>
        <v>garlic</v>
      </c>
      <c r="K50" s="13">
        <f>VLOOKUP(B50,'[1]p20-items'!$A$2:$E$101,4,FALSE)</f>
        <v>0</v>
      </c>
      <c r="M50">
        <v>1</v>
      </c>
    </row>
    <row r="51" spans="1:13" x14ac:dyDescent="0.2">
      <c r="A51" s="5">
        <v>50</v>
      </c>
      <c r="B51" s="5" t="s">
        <v>102</v>
      </c>
      <c r="C51" s="6" t="s">
        <v>103</v>
      </c>
      <c r="D51" s="6" t="s">
        <v>104</v>
      </c>
      <c r="E51" s="11">
        <f t="shared" si="0"/>
        <v>6.9444444444444892E-5</v>
      </c>
      <c r="F51" s="7">
        <f t="shared" si="1"/>
        <v>6</v>
      </c>
      <c r="G51" s="9">
        <f t="shared" si="2"/>
        <v>288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knife</v>
      </c>
      <c r="K51" s="13">
        <f>VLOOKUP(B51,'[1]p20-items'!$A$2:$E$101,4,FALSE)</f>
        <v>0</v>
      </c>
      <c r="M51">
        <v>1</v>
      </c>
    </row>
    <row r="52" spans="1:13" x14ac:dyDescent="0.2">
      <c r="A52" s="5">
        <v>51</v>
      </c>
      <c r="B52" s="5" t="s">
        <v>4</v>
      </c>
      <c r="C52" s="6" t="s">
        <v>105</v>
      </c>
      <c r="D52" s="6" t="s">
        <v>104</v>
      </c>
      <c r="E52" s="11">
        <f t="shared" si="0"/>
        <v>4.6296296296297317E-5</v>
      </c>
      <c r="F52" s="7">
        <f t="shared" si="1"/>
        <v>4</v>
      </c>
      <c r="G52" s="9">
        <f t="shared" si="2"/>
        <v>290</v>
      </c>
      <c r="H52" s="9">
        <f t="shared" si="3"/>
        <v>294</v>
      </c>
      <c r="I52" s="14" t="str">
        <f>VLOOKUP(J52,'[1]all-items'!$A$2:$B$299,2,FALSE)</f>
        <v>u</v>
      </c>
      <c r="J52" s="13" t="str">
        <f>VLOOKUP(B52,'[1]p20-items'!$A$2:$E$101,3,FALSE)</f>
        <v>chopB</v>
      </c>
      <c r="K52" s="13">
        <f>VLOOKUP(B52,'[1]p20-items'!$A$2:$E$101,4,FALSE)</f>
        <v>1</v>
      </c>
      <c r="M52">
        <v>1</v>
      </c>
    </row>
    <row r="53" spans="1:13" x14ac:dyDescent="0.2">
      <c r="A53" s="5">
        <v>52</v>
      </c>
      <c r="B53" s="5" t="s">
        <v>48</v>
      </c>
      <c r="C53" s="6" t="s">
        <v>106</v>
      </c>
      <c r="D53" s="6" t="s">
        <v>101</v>
      </c>
      <c r="E53" s="11">
        <f t="shared" si="0"/>
        <v>4.6296296296296016E-5</v>
      </c>
      <c r="F53" s="7">
        <f t="shared" si="1"/>
        <v>4</v>
      </c>
      <c r="G53" s="9">
        <f t="shared" si="2"/>
        <v>296</v>
      </c>
      <c r="H53" s="9">
        <f t="shared" si="3"/>
        <v>300</v>
      </c>
      <c r="I53" s="14" t="str">
        <f>VLOOKUP(J53,'[1]all-items'!$A$2:$B$299,2,FALSE)</f>
        <v>e</v>
      </c>
      <c r="J53" s="13" t="str">
        <f>VLOOKUP(B53,'[1]p20-items'!$A$2:$E$101,3,FALSE)</f>
        <v>cpB</v>
      </c>
      <c r="K53" s="13" t="str">
        <f>VLOOKUP(B53,'[1]p20-items'!$A$2:$E$101,4,FALSE)</f>
        <v>b_ot_2</v>
      </c>
      <c r="M53">
        <v>1</v>
      </c>
    </row>
    <row r="54" spans="1:13" x14ac:dyDescent="0.2">
      <c r="A54" s="5">
        <v>53</v>
      </c>
      <c r="B54" s="5" t="s">
        <v>107</v>
      </c>
      <c r="C54" s="6" t="s">
        <v>101</v>
      </c>
      <c r="D54" s="6" t="s">
        <v>108</v>
      </c>
      <c r="E54" s="11">
        <f t="shared" si="0"/>
        <v>6.9444444444444458E-5</v>
      </c>
      <c r="F54" s="7">
        <f t="shared" si="1"/>
        <v>6</v>
      </c>
      <c r="G54" s="9">
        <f t="shared" si="2"/>
        <v>300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kitchenRoll</v>
      </c>
      <c r="K54" s="13">
        <f>VLOOKUP(B54,'[1]p20-items'!$A$2:$E$101,4,FALSE)</f>
        <v>0</v>
      </c>
      <c r="M54">
        <v>1</v>
      </c>
    </row>
    <row r="55" spans="1:13" x14ac:dyDescent="0.2">
      <c r="A55" s="5">
        <v>54</v>
      </c>
      <c r="B55" s="5" t="s">
        <v>31</v>
      </c>
      <c r="C55" s="6" t="s">
        <v>109</v>
      </c>
      <c r="D55" s="6" t="s">
        <v>108</v>
      </c>
      <c r="E55" s="11">
        <f t="shared" si="0"/>
        <v>2.3148148148148008E-5</v>
      </c>
      <c r="F55" s="7">
        <f t="shared" si="1"/>
        <v>2</v>
      </c>
      <c r="G55" s="9">
        <f t="shared" si="2"/>
        <v>304</v>
      </c>
      <c r="H55" s="9">
        <f t="shared" si="3"/>
        <v>306</v>
      </c>
      <c r="I55" s="14" t="str">
        <f>VLOOKUP(J55,'[1]all-items'!$A$2:$B$299,2,FALSE)</f>
        <v>c</v>
      </c>
      <c r="J55" s="13" t="str">
        <f>VLOOKUP(B55,'[1]p20-items'!$A$2:$E$101,3,FALSE)</f>
        <v>chicken</v>
      </c>
      <c r="K55" s="13">
        <f>VLOOKUP(B55,'[1]p20-items'!$A$2:$E$101,4,FALSE)</f>
        <v>0</v>
      </c>
      <c r="M55">
        <v>1</v>
      </c>
    </row>
    <row r="56" spans="1:13" x14ac:dyDescent="0.2">
      <c r="A56" s="5">
        <v>55</v>
      </c>
      <c r="B56" s="5" t="s">
        <v>4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chopB</v>
      </c>
      <c r="K56" s="13">
        <f>VLOOKUP(B56,'[1]p20-items'!$A$2:$E$101,4,FALSE)</f>
        <v>1</v>
      </c>
      <c r="M56">
        <v>1</v>
      </c>
    </row>
    <row r="57" spans="1:13" x14ac:dyDescent="0.2">
      <c r="A57" s="5">
        <v>56</v>
      </c>
      <c r="B57" s="5" t="s">
        <v>99</v>
      </c>
      <c r="C57" s="6" t="s">
        <v>108</v>
      </c>
      <c r="D57" s="6" t="s">
        <v>110</v>
      </c>
      <c r="E57" s="11">
        <f t="shared" si="0"/>
        <v>4.3981481481481519E-4</v>
      </c>
      <c r="F57" s="7">
        <f t="shared" si="1"/>
        <v>38</v>
      </c>
      <c r="G57" s="9">
        <f t="shared" si="2"/>
        <v>306</v>
      </c>
      <c r="H57" s="9">
        <f t="shared" si="3"/>
        <v>344</v>
      </c>
      <c r="I57" s="14" t="str">
        <f>VLOOKUP(J57,'[1]all-items'!$A$2:$B$299,2,FALSE)</f>
        <v>c</v>
      </c>
      <c r="J57" s="13" t="str">
        <f>VLOOKUP(B57,'[1]p20-items'!$A$2:$E$101,3,FALSE)</f>
        <v>garlic</v>
      </c>
      <c r="K57" s="13">
        <f>VLOOKUP(B57,'[1]p20-items'!$A$2:$E$101,4,FALSE)</f>
        <v>0</v>
      </c>
      <c r="M57">
        <v>1</v>
      </c>
    </row>
    <row r="58" spans="1:13" x14ac:dyDescent="0.2">
      <c r="A58" s="5">
        <v>57</v>
      </c>
      <c r="B58" s="5" t="s">
        <v>102</v>
      </c>
      <c r="C58" s="6" t="s">
        <v>108</v>
      </c>
      <c r="D58" s="6" t="s">
        <v>111</v>
      </c>
      <c r="E58" s="11">
        <f t="shared" si="0"/>
        <v>2.3148148148148875E-5</v>
      </c>
      <c r="F58" s="7">
        <f t="shared" si="1"/>
        <v>2</v>
      </c>
      <c r="G58" s="9">
        <f t="shared" si="2"/>
        <v>306</v>
      </c>
      <c r="H58" s="9">
        <f t="shared" si="3"/>
        <v>308</v>
      </c>
      <c r="I58" s="14" t="str">
        <f>VLOOKUP(J58,'[1]all-items'!$A$2:$B$299,2,FALSE)</f>
        <v>u</v>
      </c>
      <c r="J58" s="13" t="str">
        <f>VLOOKUP(B58,'[1]p20-items'!$A$2:$E$101,3,FALSE)</f>
        <v>knife</v>
      </c>
      <c r="K58" s="13">
        <f>VLOOKUP(B58,'[1]p20-items'!$A$2:$E$101,4,FALSE)</f>
        <v>0</v>
      </c>
      <c r="M58">
        <v>1</v>
      </c>
    </row>
    <row r="59" spans="1:13" x14ac:dyDescent="0.2">
      <c r="A59" s="5">
        <v>58</v>
      </c>
      <c r="B59" s="5" t="s">
        <v>4</v>
      </c>
      <c r="C59" s="6" t="s">
        <v>112</v>
      </c>
      <c r="D59" s="6" t="s">
        <v>113</v>
      </c>
      <c r="E59" s="11">
        <f t="shared" si="0"/>
        <v>4.6296296296296884E-5</v>
      </c>
      <c r="F59" s="7">
        <f t="shared" si="1"/>
        <v>4</v>
      </c>
      <c r="G59" s="9">
        <f t="shared" si="2"/>
        <v>322</v>
      </c>
      <c r="H59" s="9">
        <f t="shared" si="3"/>
        <v>326</v>
      </c>
      <c r="I59" s="14" t="str">
        <f>VLOOKUP(J59,'[1]all-items'!$A$2:$B$299,2,FALSE)</f>
        <v>u</v>
      </c>
      <c r="J59" s="13" t="str">
        <f>VLOOKUP(B59,'[1]p20-items'!$A$2:$E$101,3,FALSE)</f>
        <v>chopB</v>
      </c>
      <c r="K59" s="13">
        <f>VLOOKUP(B59,'[1]p20-items'!$A$2:$E$101,4,FALSE)</f>
        <v>1</v>
      </c>
      <c r="M59">
        <v>1</v>
      </c>
    </row>
    <row r="60" spans="1:13" x14ac:dyDescent="0.2">
      <c r="A60" s="5">
        <v>59</v>
      </c>
      <c r="B60" s="5" t="s">
        <v>48</v>
      </c>
      <c r="C60" s="6" t="s">
        <v>114</v>
      </c>
      <c r="D60" s="6" t="s">
        <v>110</v>
      </c>
      <c r="E60" s="11">
        <f t="shared" si="0"/>
        <v>2.3148148148148008E-5</v>
      </c>
      <c r="F60" s="7">
        <f t="shared" si="1"/>
        <v>2</v>
      </c>
      <c r="G60" s="9">
        <f t="shared" si="2"/>
        <v>342</v>
      </c>
      <c r="H60" s="9">
        <f t="shared" si="3"/>
        <v>344</v>
      </c>
      <c r="I60" s="14" t="str">
        <f>VLOOKUP(J60,'[1]all-items'!$A$2:$B$299,2,FALSE)</f>
        <v>e</v>
      </c>
      <c r="J60" s="13" t="str">
        <f>VLOOKUP(B60,'[1]p20-items'!$A$2:$E$101,3,FALSE)</f>
        <v>cpB</v>
      </c>
      <c r="K60" s="13" t="str">
        <f>VLOOKUP(B60,'[1]p20-items'!$A$2:$E$101,4,FALSE)</f>
        <v>b_ot_2</v>
      </c>
      <c r="L60" s="5" t="s">
        <v>115</v>
      </c>
      <c r="M60">
        <v>1</v>
      </c>
    </row>
    <row r="61" spans="1:13" x14ac:dyDescent="0.2">
      <c r="A61" s="5">
        <v>60</v>
      </c>
      <c r="B61" s="5" t="s">
        <v>99</v>
      </c>
      <c r="C61" s="6" t="s">
        <v>116</v>
      </c>
      <c r="D61" s="6" t="s">
        <v>117</v>
      </c>
      <c r="E61" s="11">
        <f t="shared" si="0"/>
        <v>9.25925925925929E-5</v>
      </c>
      <c r="F61" s="7">
        <f t="shared" si="1"/>
        <v>8</v>
      </c>
      <c r="G61" s="9">
        <f t="shared" si="2"/>
        <v>346</v>
      </c>
      <c r="H61" s="9">
        <f t="shared" si="3"/>
        <v>354</v>
      </c>
      <c r="I61" s="14" t="str">
        <f>VLOOKUP(J61,'[1]all-items'!$A$2:$B$299,2,FALSE)</f>
        <v>c</v>
      </c>
      <c r="J61" s="13" t="str">
        <f>VLOOKUP(B61,'[1]p20-items'!$A$2:$E$101,3,FALSE)</f>
        <v>garlic</v>
      </c>
      <c r="K61" s="13">
        <f>VLOOKUP(B61,'[1]p20-items'!$A$2:$E$101,4,FALSE)</f>
        <v>0</v>
      </c>
      <c r="M61">
        <v>1</v>
      </c>
    </row>
    <row r="62" spans="1:13" x14ac:dyDescent="0.2">
      <c r="A62" s="5">
        <v>61</v>
      </c>
      <c r="B62" s="5" t="s">
        <v>4</v>
      </c>
      <c r="C62" s="6" t="s">
        <v>118</v>
      </c>
      <c r="D62" s="6" t="s">
        <v>119</v>
      </c>
      <c r="E62" s="11">
        <f t="shared" si="0"/>
        <v>4.6296296296296884E-5</v>
      </c>
      <c r="F62" s="7">
        <f t="shared" si="1"/>
        <v>4</v>
      </c>
      <c r="G62" s="9">
        <f t="shared" si="2"/>
        <v>348</v>
      </c>
      <c r="H62" s="9">
        <f t="shared" si="3"/>
        <v>352</v>
      </c>
      <c r="I62" s="14" t="str">
        <f>VLOOKUP(J62,'[1]all-items'!$A$2:$B$299,2,FALSE)</f>
        <v>u</v>
      </c>
      <c r="J62" s="13" t="str">
        <f>VLOOKUP(B62,'[1]p20-items'!$A$2:$E$101,3,FALSE)</f>
        <v>chopB</v>
      </c>
      <c r="K62" s="13">
        <f>VLOOKUP(B62,'[1]p20-items'!$A$2:$E$101,4,FALSE)</f>
        <v>1</v>
      </c>
      <c r="M62">
        <v>1</v>
      </c>
    </row>
    <row r="63" spans="1:13" x14ac:dyDescent="0.2">
      <c r="A63" s="5">
        <v>62</v>
      </c>
      <c r="B63" s="5" t="s">
        <v>102</v>
      </c>
      <c r="C63" s="6" t="s">
        <v>118</v>
      </c>
      <c r="D63" s="6" t="s">
        <v>120</v>
      </c>
      <c r="E63" s="11">
        <f t="shared" si="0"/>
        <v>2.3148148148148008E-5</v>
      </c>
      <c r="F63" s="7">
        <f t="shared" si="1"/>
        <v>2</v>
      </c>
      <c r="G63" s="9">
        <f t="shared" si="2"/>
        <v>348</v>
      </c>
      <c r="H63" s="9">
        <f t="shared" si="3"/>
        <v>350</v>
      </c>
      <c r="I63" s="14" t="str">
        <f>VLOOKUP(J63,'[1]all-items'!$A$2:$B$299,2,FALSE)</f>
        <v>u</v>
      </c>
      <c r="J63" s="13" t="str">
        <f>VLOOKUP(B63,'[1]p20-items'!$A$2:$E$101,3,FALSE)</f>
        <v>knife</v>
      </c>
      <c r="K63" s="13">
        <f>VLOOKUP(B63,'[1]p20-items'!$A$2:$E$101,4,FALSE)</f>
        <v>0</v>
      </c>
      <c r="M63">
        <v>1</v>
      </c>
    </row>
    <row r="64" spans="1:13" x14ac:dyDescent="0.2">
      <c r="A64" s="5">
        <v>63</v>
      </c>
      <c r="B64" s="5" t="s">
        <v>16</v>
      </c>
      <c r="C64" s="6" t="s">
        <v>121</v>
      </c>
      <c r="D64" s="6" t="s">
        <v>122</v>
      </c>
      <c r="E64" s="11">
        <f t="shared" si="0"/>
        <v>1.1574074074074091E-4</v>
      </c>
      <c r="F64" s="7">
        <f t="shared" si="1"/>
        <v>10</v>
      </c>
      <c r="G64" s="9">
        <f t="shared" si="2"/>
        <v>366</v>
      </c>
      <c r="H64" s="9">
        <f t="shared" si="3"/>
        <v>376</v>
      </c>
      <c r="I64" s="14" t="str">
        <f>VLOOKUP(J64,'[1]all-items'!$A$2:$B$299,2,FALSE)</f>
        <v>u</v>
      </c>
      <c r="J64" s="13" t="str">
        <f>VLOOKUP(B64,'[1]p20-items'!$A$2:$E$101,3,FALSE)</f>
        <v>kettle</v>
      </c>
      <c r="K64" s="13">
        <f>VLOOKUP(B64,'[1]p20-items'!$A$2:$E$101,4,FALSE)</f>
        <v>0</v>
      </c>
      <c r="M64">
        <v>1</v>
      </c>
    </row>
    <row r="65" spans="1:13" x14ac:dyDescent="0.2">
      <c r="A65" s="5">
        <v>64</v>
      </c>
      <c r="B65" s="5" t="s">
        <v>19</v>
      </c>
      <c r="C65" s="6" t="s">
        <v>123</v>
      </c>
      <c r="D65" s="6" t="s">
        <v>124</v>
      </c>
      <c r="E65" s="11">
        <f t="shared" si="0"/>
        <v>6.9444444444444024E-5</v>
      </c>
      <c r="F65" s="7">
        <f t="shared" si="1"/>
        <v>6</v>
      </c>
      <c r="G65" s="9">
        <f t="shared" si="2"/>
        <v>368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water</v>
      </c>
      <c r="K65" s="13">
        <f>VLOOKUP(B65,'[1]p20-items'!$A$2:$E$101,4,FALSE)</f>
        <v>0</v>
      </c>
      <c r="M65">
        <v>1</v>
      </c>
    </row>
    <row r="66" spans="1:13" x14ac:dyDescent="0.2">
      <c r="A66" s="5">
        <v>65</v>
      </c>
      <c r="B66" s="5" t="s">
        <v>74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c</v>
      </c>
      <c r="J66" s="13" t="str">
        <f>VLOOKUP(B66,'[1]p20-items'!$A$2:$E$101,3,FALSE)</f>
        <v>bouillon</v>
      </c>
      <c r="K66" s="13">
        <f>VLOOKUP(B66,'[1]p20-items'!$A$2:$E$101,4,FALSE)</f>
        <v>0</v>
      </c>
      <c r="M66">
        <v>1</v>
      </c>
    </row>
    <row r="67" spans="1:13" x14ac:dyDescent="0.2">
      <c r="A67" s="5">
        <v>66</v>
      </c>
      <c r="B67" s="5" t="s">
        <v>64</v>
      </c>
      <c r="C67" s="6" t="s">
        <v>125</v>
      </c>
      <c r="D67" s="6" t="s">
        <v>124</v>
      </c>
      <c r="E67" s="11">
        <f t="shared" si="4"/>
        <v>4.6296296296296016E-5</v>
      </c>
      <c r="F67" s="7">
        <f t="shared" si="5"/>
        <v>4</v>
      </c>
      <c r="G67" s="9">
        <f t="shared" si="6"/>
        <v>370</v>
      </c>
      <c r="H67" s="9">
        <f t="shared" si="7"/>
        <v>374</v>
      </c>
      <c r="I67" s="14" t="str">
        <f>VLOOKUP(J67,'[1]all-items'!$A$2:$B$299,2,FALSE)</f>
        <v>u</v>
      </c>
      <c r="J67" s="13" t="str">
        <f>VLOOKUP(B67,'[1]p20-items'!$A$2:$E$101,3,FALSE)</f>
        <v>measuringJar</v>
      </c>
      <c r="K67" s="13">
        <f>VLOOKUP(B67,'[1]p20-items'!$A$2:$E$101,4,FALSE)</f>
        <v>1</v>
      </c>
      <c r="M67">
        <v>1</v>
      </c>
    </row>
    <row r="68" spans="1:13" x14ac:dyDescent="0.2">
      <c r="A68" s="5">
        <v>67</v>
      </c>
      <c r="B68" s="5" t="s">
        <v>126</v>
      </c>
      <c r="C68" s="6" t="s">
        <v>127</v>
      </c>
      <c r="D68" s="6" t="s">
        <v>128</v>
      </c>
      <c r="E68" s="11">
        <f t="shared" si="4"/>
        <v>4.6296296296296016E-5</v>
      </c>
      <c r="F68" s="7">
        <f t="shared" si="5"/>
        <v>4</v>
      </c>
      <c r="G68" s="9">
        <f t="shared" si="6"/>
        <v>380</v>
      </c>
      <c r="H68" s="9">
        <f t="shared" si="7"/>
        <v>384</v>
      </c>
      <c r="I68" s="14" t="str">
        <f>VLOOKUP(J68,'[1]all-items'!$A$2:$B$299,2,FALSE)</f>
        <v>e</v>
      </c>
      <c r="J68" s="13" t="str">
        <f>VLOOKUP(B68,'[1]p20-items'!$A$2:$E$101,3,FALSE)</f>
        <v>dw</v>
      </c>
      <c r="K68" s="13" t="str">
        <f>VLOOKUP(B68,'[1]p20-items'!$A$2:$E$101,4,FALSE)</f>
        <v>st_1</v>
      </c>
      <c r="M68">
        <v>1</v>
      </c>
    </row>
    <row r="69" spans="1:13" x14ac:dyDescent="0.2">
      <c r="A69" s="5">
        <v>68</v>
      </c>
      <c r="B69" s="5" t="s">
        <v>129</v>
      </c>
      <c r="C69" s="6" t="s">
        <v>130</v>
      </c>
      <c r="D69" s="6" t="s">
        <v>131</v>
      </c>
      <c r="E69" s="11">
        <f t="shared" si="4"/>
        <v>2.0833333333333467E-4</v>
      </c>
      <c r="F69" s="7">
        <f t="shared" si="5"/>
        <v>18</v>
      </c>
      <c r="G69" s="9">
        <f t="shared" si="6"/>
        <v>382</v>
      </c>
      <c r="H69" s="9">
        <f t="shared" si="7"/>
        <v>400</v>
      </c>
      <c r="I69" s="14" t="str">
        <f>VLOOKUP(J69,'[1]all-items'!$A$2:$B$299,2,FALSE)</f>
        <v>u</v>
      </c>
      <c r="J69" s="13" t="str">
        <f>VLOOKUP(B69,'[1]p20-items'!$A$2:$E$101,3,FALSE)</f>
        <v>spoon</v>
      </c>
      <c r="K69" s="13">
        <f>VLOOKUP(B69,'[1]p20-items'!$A$2:$E$101,4,FALSE)</f>
        <v>1</v>
      </c>
      <c r="M69">
        <v>1</v>
      </c>
    </row>
    <row r="70" spans="1:13" x14ac:dyDescent="0.2">
      <c r="A70" s="5">
        <v>69</v>
      </c>
      <c r="B70" s="5" t="s">
        <v>132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c</v>
      </c>
      <c r="J70" s="13" t="str">
        <f>VLOOKUP(B70,'[1]p20-items'!$A$2:$E$101,3,FALSE)</f>
        <v>food</v>
      </c>
      <c r="K70" s="13" t="str">
        <f>VLOOKUP(B70,'[1]p20-items'!$A$2:$E$101,4,FALSE)</f>
        <v>bouillon</v>
      </c>
      <c r="M70">
        <v>1</v>
      </c>
    </row>
    <row r="71" spans="1:13" x14ac:dyDescent="0.2">
      <c r="A71" s="5">
        <v>70</v>
      </c>
      <c r="B71" s="5" t="s">
        <v>64</v>
      </c>
      <c r="C71" s="6" t="s">
        <v>133</v>
      </c>
      <c r="D71" s="6" t="s">
        <v>131</v>
      </c>
      <c r="E71" s="11">
        <f t="shared" si="4"/>
        <v>1.6203703703703692E-4</v>
      </c>
      <c r="F71" s="7">
        <f t="shared" si="5"/>
        <v>14</v>
      </c>
      <c r="G71" s="9">
        <f t="shared" si="6"/>
        <v>386</v>
      </c>
      <c r="H71" s="9">
        <f t="shared" si="7"/>
        <v>400</v>
      </c>
      <c r="I71" s="14" t="str">
        <f>VLOOKUP(J71,'[1]all-items'!$A$2:$B$299,2,FALSE)</f>
        <v>u</v>
      </c>
      <c r="J71" s="13" t="str">
        <f>VLOOKUP(B71,'[1]p20-items'!$A$2:$E$101,3,FALSE)</f>
        <v>measuringJar</v>
      </c>
      <c r="K71" s="13">
        <f>VLOOKUP(B71,'[1]p20-items'!$A$2:$E$101,4,FALSE)</f>
        <v>1</v>
      </c>
      <c r="M71">
        <v>1</v>
      </c>
    </row>
    <row r="72" spans="1:13" x14ac:dyDescent="0.2">
      <c r="A72" s="5">
        <v>71</v>
      </c>
      <c r="B72" s="5" t="s">
        <v>16</v>
      </c>
      <c r="C72" s="6" t="s">
        <v>131</v>
      </c>
      <c r="D72" s="6" t="s">
        <v>134</v>
      </c>
      <c r="E72" s="11">
        <f t="shared" si="4"/>
        <v>3.2407407407407385E-4</v>
      </c>
      <c r="F72" s="7">
        <f t="shared" si="5"/>
        <v>28</v>
      </c>
      <c r="G72" s="9">
        <f t="shared" si="6"/>
        <v>400</v>
      </c>
      <c r="H72" s="9">
        <f t="shared" si="7"/>
        <v>428</v>
      </c>
      <c r="I72" s="14" t="str">
        <f>VLOOKUP(J72,'[1]all-items'!$A$2:$B$299,2,FALSE)</f>
        <v>u</v>
      </c>
      <c r="J72" s="13" t="str">
        <f>VLOOKUP(B72,'[1]p20-items'!$A$2:$E$101,3,FALSE)</f>
        <v>kettle</v>
      </c>
      <c r="K72" s="13">
        <f>VLOOKUP(B72,'[1]p20-items'!$A$2:$E$101,4,FALSE)</f>
        <v>0</v>
      </c>
      <c r="M72">
        <v>1</v>
      </c>
    </row>
    <row r="73" spans="1:13" x14ac:dyDescent="0.2">
      <c r="A73" s="5">
        <v>72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  <c r="M73">
        <v>1</v>
      </c>
    </row>
    <row r="74" spans="1:13" x14ac:dyDescent="0.2">
      <c r="A74" s="5">
        <v>73</v>
      </c>
      <c r="B74" s="5" t="s">
        <v>19</v>
      </c>
      <c r="C74" s="6" t="s">
        <v>135</v>
      </c>
      <c r="D74" s="6" t="s">
        <v>136</v>
      </c>
      <c r="E74" s="11">
        <f t="shared" si="4"/>
        <v>2.5462962962962896E-4</v>
      </c>
      <c r="F74" s="7">
        <f t="shared" si="5"/>
        <v>22</v>
      </c>
      <c r="G74" s="9">
        <f t="shared" si="6"/>
        <v>404</v>
      </c>
      <c r="H74" s="9">
        <f t="shared" si="7"/>
        <v>426</v>
      </c>
      <c r="I74" s="14" t="str">
        <f>VLOOKUP(J74,'[1]all-items'!$A$2:$B$299,2,FALSE)</f>
        <v>c</v>
      </c>
      <c r="J74" s="13" t="str">
        <f>VLOOKUP(B74,'[1]p20-items'!$A$2:$E$101,3,FALSE)</f>
        <v>water</v>
      </c>
      <c r="K74" s="13">
        <f>VLOOKUP(B74,'[1]p20-items'!$A$2:$E$101,4,FALSE)</f>
        <v>0</v>
      </c>
      <c r="M74">
        <v>1</v>
      </c>
    </row>
    <row r="75" spans="1:13" x14ac:dyDescent="0.2">
      <c r="A75" s="5">
        <v>74</v>
      </c>
      <c r="B75" s="5" t="s">
        <v>64</v>
      </c>
      <c r="C75" s="6" t="s">
        <v>134</v>
      </c>
      <c r="D75" s="6" t="s">
        <v>137</v>
      </c>
      <c r="E75" s="11">
        <f t="shared" si="4"/>
        <v>2.3148148148148008E-5</v>
      </c>
      <c r="F75" s="7">
        <f t="shared" si="5"/>
        <v>2</v>
      </c>
      <c r="G75" s="9">
        <f t="shared" si="6"/>
        <v>428</v>
      </c>
      <c r="H75" s="9">
        <f t="shared" si="7"/>
        <v>430</v>
      </c>
      <c r="I75" s="14" t="str">
        <f>VLOOKUP(J75,'[1]all-items'!$A$2:$B$299,2,FALSE)</f>
        <v>u</v>
      </c>
      <c r="J75" s="13" t="str">
        <f>VLOOKUP(B75,'[1]p20-items'!$A$2:$E$101,3,FALSE)</f>
        <v>measuringJar</v>
      </c>
      <c r="K75" s="13">
        <f>VLOOKUP(B75,'[1]p20-items'!$A$2:$E$101,4,FALSE)</f>
        <v>1</v>
      </c>
      <c r="M75">
        <v>1</v>
      </c>
    </row>
    <row r="76" spans="1:13" x14ac:dyDescent="0.2">
      <c r="A76" s="5">
        <v>75</v>
      </c>
      <c r="B76" s="5" t="s">
        <v>99</v>
      </c>
      <c r="C76" s="6" t="s">
        <v>137</v>
      </c>
      <c r="D76" s="6" t="s">
        <v>138</v>
      </c>
      <c r="E76" s="11">
        <f t="shared" si="4"/>
        <v>8.333333333333335E-4</v>
      </c>
      <c r="F76" s="7">
        <f t="shared" si="5"/>
        <v>72</v>
      </c>
      <c r="G76" s="9">
        <f t="shared" si="6"/>
        <v>430</v>
      </c>
      <c r="H76" s="9">
        <f t="shared" si="7"/>
        <v>502</v>
      </c>
      <c r="I76" s="14" t="str">
        <f>VLOOKUP(J76,'[1]all-items'!$A$2:$B$299,2,FALSE)</f>
        <v>c</v>
      </c>
      <c r="J76" s="13" t="str">
        <f>VLOOKUP(B76,'[1]p20-items'!$A$2:$E$101,3,FALSE)</f>
        <v>garlic</v>
      </c>
      <c r="K76" s="13">
        <f>VLOOKUP(B76,'[1]p20-items'!$A$2:$E$101,4,FALSE)</f>
        <v>0</v>
      </c>
      <c r="M76">
        <v>1</v>
      </c>
    </row>
    <row r="77" spans="1:13" x14ac:dyDescent="0.2">
      <c r="A77" s="5">
        <v>76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  <c r="M77">
        <v>1</v>
      </c>
    </row>
    <row r="78" spans="1:13" x14ac:dyDescent="0.2">
      <c r="A78" s="5">
        <v>77</v>
      </c>
      <c r="B78" s="5" t="s">
        <v>102</v>
      </c>
      <c r="C78" s="6" t="s">
        <v>139</v>
      </c>
      <c r="D78" s="6" t="s">
        <v>140</v>
      </c>
      <c r="E78" s="11">
        <f t="shared" si="4"/>
        <v>2.3148148148148008E-5</v>
      </c>
      <c r="F78" s="7">
        <f t="shared" si="5"/>
        <v>2</v>
      </c>
      <c r="G78" s="9">
        <f t="shared" si="6"/>
        <v>436</v>
      </c>
      <c r="H78" s="9">
        <f t="shared" si="7"/>
        <v>438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  <c r="M78">
        <v>1</v>
      </c>
    </row>
    <row r="79" spans="1:13" x14ac:dyDescent="0.2">
      <c r="A79" s="5">
        <v>78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  <c r="M79">
        <v>1</v>
      </c>
    </row>
    <row r="80" spans="1:13" x14ac:dyDescent="0.2">
      <c r="A80" s="5">
        <v>79</v>
      </c>
      <c r="B80" s="5" t="s">
        <v>102</v>
      </c>
      <c r="C80" s="6" t="s">
        <v>141</v>
      </c>
      <c r="D80" s="6" t="s">
        <v>142</v>
      </c>
      <c r="E80" s="11">
        <f t="shared" si="4"/>
        <v>2.3148148148147141E-5</v>
      </c>
      <c r="F80" s="7">
        <f t="shared" si="5"/>
        <v>2</v>
      </c>
      <c r="G80" s="9">
        <f t="shared" si="6"/>
        <v>454</v>
      </c>
      <c r="H80" s="9">
        <f t="shared" si="7"/>
        <v>456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  <c r="M80">
        <v>1</v>
      </c>
    </row>
    <row r="81" spans="1:13" x14ac:dyDescent="0.2">
      <c r="A81" s="5">
        <v>80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  <c r="M81">
        <v>1</v>
      </c>
    </row>
    <row r="82" spans="1:13" x14ac:dyDescent="0.2">
      <c r="A82" s="5">
        <v>81</v>
      </c>
      <c r="B82" s="5" t="s">
        <v>102</v>
      </c>
      <c r="C82" s="6" t="s">
        <v>143</v>
      </c>
      <c r="D82" s="6" t="s">
        <v>144</v>
      </c>
      <c r="E82" s="11">
        <f t="shared" si="4"/>
        <v>2.3148148148148875E-5</v>
      </c>
      <c r="F82" s="7">
        <f t="shared" si="5"/>
        <v>2</v>
      </c>
      <c r="G82" s="9">
        <f t="shared" si="6"/>
        <v>464</v>
      </c>
      <c r="H82" s="9">
        <f t="shared" si="7"/>
        <v>466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  <c r="M82">
        <v>1</v>
      </c>
    </row>
    <row r="83" spans="1:13" x14ac:dyDescent="0.2">
      <c r="A83" s="5">
        <v>82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  <c r="M83">
        <v>1</v>
      </c>
    </row>
    <row r="84" spans="1:13" x14ac:dyDescent="0.2">
      <c r="A84" s="5">
        <v>83</v>
      </c>
      <c r="B84" s="5" t="s">
        <v>102</v>
      </c>
      <c r="C84" s="6" t="s">
        <v>145</v>
      </c>
      <c r="D84" s="6" t="s">
        <v>146</v>
      </c>
      <c r="E84" s="11">
        <f t="shared" si="4"/>
        <v>2.3148148148148008E-5</v>
      </c>
      <c r="F84" s="7">
        <f t="shared" si="5"/>
        <v>2</v>
      </c>
      <c r="G84" s="9">
        <f t="shared" si="6"/>
        <v>488</v>
      </c>
      <c r="H84" s="9">
        <f t="shared" si="7"/>
        <v>490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  <c r="M84">
        <v>1</v>
      </c>
    </row>
    <row r="85" spans="1:13" x14ac:dyDescent="0.2">
      <c r="A85" s="5">
        <v>84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  <c r="M85">
        <v>1</v>
      </c>
    </row>
    <row r="86" spans="1:13" x14ac:dyDescent="0.2">
      <c r="A86" s="5">
        <v>85</v>
      </c>
      <c r="B86" s="5" t="s">
        <v>102</v>
      </c>
      <c r="C86" s="6" t="s">
        <v>147</v>
      </c>
      <c r="D86" s="6" t="s">
        <v>138</v>
      </c>
      <c r="E86" s="11">
        <f t="shared" si="4"/>
        <v>4.6296296296296884E-5</v>
      </c>
      <c r="F86" s="7">
        <f t="shared" si="5"/>
        <v>4</v>
      </c>
      <c r="G86" s="9">
        <f t="shared" si="6"/>
        <v>498</v>
      </c>
      <c r="H86" s="9">
        <f t="shared" si="7"/>
        <v>502</v>
      </c>
      <c r="I86" s="14" t="str">
        <f>VLOOKUP(J86,'[1]all-items'!$A$2:$B$299,2,FALSE)</f>
        <v>u</v>
      </c>
      <c r="J86" s="13" t="str">
        <f>VLOOKUP(B86,'[1]p20-items'!$A$2:$E$101,3,FALSE)</f>
        <v>knife</v>
      </c>
      <c r="K86" s="13">
        <f>VLOOKUP(B86,'[1]p20-items'!$A$2:$E$101,4,FALSE)</f>
        <v>0</v>
      </c>
      <c r="M86">
        <v>1</v>
      </c>
    </row>
    <row r="87" spans="1:13" x14ac:dyDescent="0.2">
      <c r="A87" s="5">
        <v>86</v>
      </c>
      <c r="B87" s="5" t="s">
        <v>22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e</v>
      </c>
      <c r="J87" s="13" t="str">
        <f>VLOOKUP(B87,'[1]p20-items'!$A$2:$E$101,3,FALSE)</f>
        <v>faucet</v>
      </c>
      <c r="K87" s="13">
        <f>VLOOKUP(B87,'[1]p20-items'!$A$2:$E$101,4,FALSE)</f>
        <v>0</v>
      </c>
      <c r="M87">
        <v>1</v>
      </c>
    </row>
    <row r="88" spans="1:13" x14ac:dyDescent="0.2">
      <c r="A88" s="5">
        <v>87</v>
      </c>
      <c r="B88" s="5" t="s">
        <v>19</v>
      </c>
      <c r="C88" s="6" t="s">
        <v>148</v>
      </c>
      <c r="D88" s="6" t="s">
        <v>149</v>
      </c>
      <c r="E88" s="11">
        <f t="shared" si="4"/>
        <v>2.3148148148148875E-5</v>
      </c>
      <c r="F88" s="7">
        <f t="shared" si="5"/>
        <v>2</v>
      </c>
      <c r="G88" s="9">
        <f t="shared" si="6"/>
        <v>504</v>
      </c>
      <c r="H88" s="9">
        <f t="shared" si="7"/>
        <v>506</v>
      </c>
      <c r="I88" s="14" t="str">
        <f>VLOOKUP(J88,'[1]all-items'!$A$2:$B$299,2,FALSE)</f>
        <v>c</v>
      </c>
      <c r="J88" s="13" t="str">
        <f>VLOOKUP(B88,'[1]p20-items'!$A$2:$E$101,3,FALSE)</f>
        <v>water</v>
      </c>
      <c r="K88" s="13">
        <f>VLOOKUP(B88,'[1]p20-items'!$A$2:$E$101,4,FALSE)</f>
        <v>0</v>
      </c>
      <c r="M88">
        <v>1</v>
      </c>
    </row>
    <row r="89" spans="1:13" x14ac:dyDescent="0.2">
      <c r="A89" s="5">
        <v>88</v>
      </c>
      <c r="B89" s="5" t="s">
        <v>39</v>
      </c>
      <c r="C89" s="6" t="s">
        <v>150</v>
      </c>
      <c r="D89" s="6" t="s">
        <v>151</v>
      </c>
      <c r="E89" s="11">
        <f t="shared" si="4"/>
        <v>2.3148148148148008E-5</v>
      </c>
      <c r="F89" s="7">
        <f t="shared" si="5"/>
        <v>2</v>
      </c>
      <c r="G89" s="9">
        <f t="shared" si="6"/>
        <v>508</v>
      </c>
      <c r="H89" s="9">
        <f t="shared" si="7"/>
        <v>510</v>
      </c>
      <c r="I89" s="14" t="str">
        <f>VLOOKUP(J89,'[1]all-items'!$A$2:$B$299,2,FALSE)</f>
        <v>u</v>
      </c>
      <c r="J89" s="13" t="str">
        <f>VLOOKUP(B89,'[1]p20-items'!$A$2:$E$101,3,FALSE)</f>
        <v>towel</v>
      </c>
      <c r="K89" s="13">
        <f>VLOOKUP(B89,'[1]p20-items'!$A$2:$E$101,4,FALSE)</f>
        <v>0</v>
      </c>
      <c r="M89">
        <v>1</v>
      </c>
    </row>
    <row r="90" spans="1:13" x14ac:dyDescent="0.2">
      <c r="A90" s="5">
        <v>89</v>
      </c>
      <c r="B90" s="5" t="s">
        <v>4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u</v>
      </c>
      <c r="J90" s="13" t="str">
        <f>VLOOKUP(B90,'[1]p20-items'!$A$2:$E$101,3,FALSE)</f>
        <v>chopB</v>
      </c>
      <c r="K90" s="13">
        <f>VLOOKUP(B90,'[1]p20-items'!$A$2:$E$101,4,FALSE)</f>
        <v>1</v>
      </c>
      <c r="M90">
        <v>1</v>
      </c>
    </row>
    <row r="91" spans="1:13" x14ac:dyDescent="0.2">
      <c r="A91" s="5">
        <v>90</v>
      </c>
      <c r="B91" s="5" t="s">
        <v>99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c</v>
      </c>
      <c r="J91" s="13" t="str">
        <f>VLOOKUP(B91,'[1]p20-items'!$A$2:$E$101,3,FALSE)</f>
        <v>garlic</v>
      </c>
      <c r="K91" s="13">
        <f>VLOOKUP(B91,'[1]p20-items'!$A$2:$E$101,4,FALSE)</f>
        <v>0</v>
      </c>
      <c r="M91">
        <v>1</v>
      </c>
    </row>
    <row r="92" spans="1:13" x14ac:dyDescent="0.2">
      <c r="A92" s="5">
        <v>91</v>
      </c>
      <c r="B92" s="5" t="s">
        <v>102</v>
      </c>
      <c r="C92" s="6" t="s">
        <v>151</v>
      </c>
      <c r="D92" s="6" t="s">
        <v>152</v>
      </c>
      <c r="E92" s="11">
        <f t="shared" si="4"/>
        <v>4.8611111111111077E-4</v>
      </c>
      <c r="F92" s="7">
        <f t="shared" si="5"/>
        <v>42</v>
      </c>
      <c r="G92" s="9">
        <f t="shared" si="6"/>
        <v>510</v>
      </c>
      <c r="H92" s="9">
        <f t="shared" si="7"/>
        <v>552</v>
      </c>
      <c r="I92" s="14" t="str">
        <f>VLOOKUP(J92,'[1]all-items'!$A$2:$B$299,2,FALSE)</f>
        <v>u</v>
      </c>
      <c r="J92" s="13" t="str">
        <f>VLOOKUP(B92,'[1]p20-items'!$A$2:$E$101,3,FALSE)</f>
        <v>knife</v>
      </c>
      <c r="K92" s="13">
        <f>VLOOKUP(B92,'[1]p20-items'!$A$2:$E$101,4,FALSE)</f>
        <v>0</v>
      </c>
      <c r="M92">
        <v>1</v>
      </c>
    </row>
    <row r="93" spans="1:13" x14ac:dyDescent="0.2">
      <c r="A93" s="5">
        <v>92</v>
      </c>
      <c r="B93" s="5" t="s">
        <v>153</v>
      </c>
      <c r="C93" s="6" t="s">
        <v>154</v>
      </c>
      <c r="D93" s="6" t="s">
        <v>155</v>
      </c>
      <c r="E93" s="11">
        <f t="shared" si="4"/>
        <v>4.6296296296296884E-5</v>
      </c>
      <c r="F93" s="7">
        <f t="shared" si="5"/>
        <v>4</v>
      </c>
      <c r="G93" s="9">
        <f t="shared" si="6"/>
        <v>554</v>
      </c>
      <c r="H93" s="9">
        <f t="shared" si="7"/>
        <v>558</v>
      </c>
      <c r="I93" s="14" t="str">
        <f>VLOOKUP(J93,'[1]all-items'!$A$2:$B$299,2,FALSE)</f>
        <v>u</v>
      </c>
      <c r="J93" s="13" t="str">
        <f>VLOOKUP(B93,'[1]p20-items'!$A$2:$E$101,3,FALSE)</f>
        <v>chopB</v>
      </c>
      <c r="K93" s="13" t="str">
        <f>VLOOKUP(B93,'[1]p20-items'!$A$2:$E$101,4,FALSE)</f>
        <v>red</v>
      </c>
      <c r="M93">
        <v>1</v>
      </c>
    </row>
    <row r="94" spans="1:13" x14ac:dyDescent="0.2">
      <c r="A94" s="5">
        <v>93</v>
      </c>
      <c r="B94" s="5" t="s">
        <v>102</v>
      </c>
      <c r="C94" s="6" t="s">
        <v>156</v>
      </c>
      <c r="D94" s="6" t="s">
        <v>157</v>
      </c>
      <c r="E94" s="11">
        <f t="shared" si="4"/>
        <v>2.7083333333333317E-3</v>
      </c>
      <c r="F94" s="7">
        <f t="shared" si="5"/>
        <v>234</v>
      </c>
      <c r="G94" s="9">
        <f t="shared" si="6"/>
        <v>556</v>
      </c>
      <c r="H94" s="9">
        <f t="shared" si="7"/>
        <v>790</v>
      </c>
      <c r="I94" s="14" t="str">
        <f>VLOOKUP(J94,'[1]all-items'!$A$2:$B$299,2,FALSE)</f>
        <v>u</v>
      </c>
      <c r="J94" s="13" t="str">
        <f>VLOOKUP(B94,'[1]p20-items'!$A$2:$E$101,3,FALSE)</f>
        <v>knife</v>
      </c>
      <c r="K94" s="13">
        <f>VLOOKUP(B94,'[1]p20-items'!$A$2:$E$101,4,FALSE)</f>
        <v>0</v>
      </c>
      <c r="M94">
        <v>1</v>
      </c>
    </row>
    <row r="95" spans="1:13" x14ac:dyDescent="0.2">
      <c r="A95" s="5">
        <v>94</v>
      </c>
      <c r="B95" s="5" t="s">
        <v>31</v>
      </c>
      <c r="C95" s="6" t="s">
        <v>155</v>
      </c>
      <c r="D95" s="6" t="s">
        <v>158</v>
      </c>
      <c r="E95" s="11">
        <f t="shared" si="4"/>
        <v>2.1759259259259266E-3</v>
      </c>
      <c r="F95" s="7">
        <f t="shared" si="5"/>
        <v>188</v>
      </c>
      <c r="G95" s="9">
        <f t="shared" si="6"/>
        <v>558</v>
      </c>
      <c r="H95" s="9">
        <f t="shared" si="7"/>
        <v>746</v>
      </c>
      <c r="I95" s="14" t="str">
        <f>VLOOKUP(J95,'[1]all-items'!$A$2:$B$299,2,FALSE)</f>
        <v>c</v>
      </c>
      <c r="J95" s="13" t="str">
        <f>VLOOKUP(B95,'[1]p20-items'!$A$2:$E$101,3,FALSE)</f>
        <v>chicken</v>
      </c>
      <c r="K95" s="13">
        <f>VLOOKUP(B95,'[1]p20-items'!$A$2:$E$101,4,FALSE)</f>
        <v>0</v>
      </c>
      <c r="M95">
        <v>1</v>
      </c>
    </row>
    <row r="96" spans="1:13" x14ac:dyDescent="0.2">
      <c r="A96" s="5">
        <v>95</v>
      </c>
      <c r="B96" s="5" t="s">
        <v>153</v>
      </c>
      <c r="C96" s="6" t="s">
        <v>159</v>
      </c>
      <c r="D96" s="6" t="s">
        <v>160</v>
      </c>
      <c r="E96" s="11">
        <f t="shared" si="4"/>
        <v>2.0833333333333329E-3</v>
      </c>
      <c r="F96" s="7">
        <f t="shared" si="5"/>
        <v>180</v>
      </c>
      <c r="G96" s="9">
        <f t="shared" si="6"/>
        <v>564</v>
      </c>
      <c r="H96" s="9">
        <f t="shared" si="7"/>
        <v>744</v>
      </c>
      <c r="I96" s="14" t="str">
        <f>VLOOKUP(J96,'[1]all-items'!$A$2:$B$299,2,FALSE)</f>
        <v>u</v>
      </c>
      <c r="J96" s="13" t="str">
        <f>VLOOKUP(B96,'[1]p20-items'!$A$2:$E$101,3,FALSE)</f>
        <v>chopB</v>
      </c>
      <c r="K96" s="13" t="str">
        <f>VLOOKUP(B96,'[1]p20-items'!$A$2:$E$101,4,FALSE)</f>
        <v>red</v>
      </c>
      <c r="M96">
        <v>1</v>
      </c>
    </row>
    <row r="97" spans="1:13" x14ac:dyDescent="0.2">
      <c r="A97" s="5">
        <v>96</v>
      </c>
      <c r="B97" s="5" t="s">
        <v>86</v>
      </c>
      <c r="C97" s="6" t="s">
        <v>161</v>
      </c>
      <c r="D97" s="6" t="s">
        <v>162</v>
      </c>
      <c r="E97" s="11">
        <f t="shared" si="4"/>
        <v>2.3148148148148008E-5</v>
      </c>
      <c r="F97" s="7">
        <f t="shared" si="5"/>
        <v>2</v>
      </c>
      <c r="G97" s="9">
        <f t="shared" si="6"/>
        <v>600</v>
      </c>
      <c r="H97" s="9">
        <f t="shared" si="7"/>
        <v>602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  <c r="L97" s="5" t="s">
        <v>163</v>
      </c>
      <c r="M97">
        <v>1</v>
      </c>
    </row>
    <row r="98" spans="1:13" x14ac:dyDescent="0.2">
      <c r="A98" s="5">
        <v>97</v>
      </c>
      <c r="B98" s="5" t="s">
        <v>86</v>
      </c>
      <c r="C98" s="6" t="s">
        <v>164</v>
      </c>
      <c r="D98" s="6" t="s">
        <v>165</v>
      </c>
      <c r="E98" s="11">
        <f t="shared" si="4"/>
        <v>2.3148148148149743E-5</v>
      </c>
      <c r="F98" s="7">
        <f t="shared" si="5"/>
        <v>2</v>
      </c>
      <c r="G98" s="9">
        <f t="shared" si="6"/>
        <v>614</v>
      </c>
      <c r="H98" s="9">
        <f t="shared" si="7"/>
        <v>616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  <c r="M98">
        <v>1</v>
      </c>
    </row>
    <row r="99" spans="1:13" x14ac:dyDescent="0.2">
      <c r="A99" s="5">
        <v>98</v>
      </c>
      <c r="B99" s="5" t="s">
        <v>86</v>
      </c>
      <c r="C99" s="6" t="s">
        <v>166</v>
      </c>
      <c r="D99" s="6" t="s">
        <v>167</v>
      </c>
      <c r="E99" s="11">
        <f t="shared" si="4"/>
        <v>2.3148148148147141E-5</v>
      </c>
      <c r="F99" s="7">
        <f t="shared" si="5"/>
        <v>2</v>
      </c>
      <c r="G99" s="9">
        <f t="shared" si="6"/>
        <v>668</v>
      </c>
      <c r="H99" s="9">
        <f t="shared" si="7"/>
        <v>670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  <c r="M99">
        <v>1</v>
      </c>
    </row>
    <row r="100" spans="1:13" x14ac:dyDescent="0.2">
      <c r="A100" s="5">
        <v>99</v>
      </c>
      <c r="B100" s="5" t="s">
        <v>86</v>
      </c>
      <c r="C100" s="6" t="s">
        <v>168</v>
      </c>
      <c r="D100" s="6" t="s">
        <v>169</v>
      </c>
      <c r="E100" s="11">
        <f t="shared" si="4"/>
        <v>2.3148148148148875E-5</v>
      </c>
      <c r="F100" s="7">
        <f t="shared" si="5"/>
        <v>2</v>
      </c>
      <c r="G100" s="9">
        <f t="shared" si="6"/>
        <v>682</v>
      </c>
      <c r="H100" s="9">
        <f t="shared" si="7"/>
        <v>684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  <c r="M100">
        <v>1</v>
      </c>
    </row>
    <row r="101" spans="1:13" x14ac:dyDescent="0.2">
      <c r="A101" s="5">
        <v>100</v>
      </c>
      <c r="B101" s="5" t="s">
        <v>86</v>
      </c>
      <c r="C101" s="6" t="s">
        <v>170</v>
      </c>
      <c r="D101" s="6" t="s">
        <v>171</v>
      </c>
      <c r="E101" s="11">
        <f t="shared" si="4"/>
        <v>2.3148148148148875E-5</v>
      </c>
      <c r="F101" s="7">
        <f t="shared" si="5"/>
        <v>2</v>
      </c>
      <c r="G101" s="9">
        <f t="shared" si="6"/>
        <v>696</v>
      </c>
      <c r="H101" s="9">
        <f t="shared" si="7"/>
        <v>698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  <c r="M101">
        <v>1</v>
      </c>
    </row>
    <row r="102" spans="1:13" x14ac:dyDescent="0.2">
      <c r="A102" s="5">
        <v>101</v>
      </c>
      <c r="B102" s="5" t="s">
        <v>86</v>
      </c>
      <c r="C102" s="6" t="s">
        <v>172</v>
      </c>
      <c r="D102" s="6" t="s">
        <v>173</v>
      </c>
      <c r="E102" s="11">
        <f t="shared" si="4"/>
        <v>2.3148148148148875E-5</v>
      </c>
      <c r="F102" s="7">
        <f t="shared" si="5"/>
        <v>2</v>
      </c>
      <c r="G102" s="9">
        <f t="shared" si="6"/>
        <v>714</v>
      </c>
      <c r="H102" s="9">
        <f t="shared" si="7"/>
        <v>716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  <c r="M102">
        <v>1</v>
      </c>
    </row>
    <row r="103" spans="1:13" x14ac:dyDescent="0.2">
      <c r="A103" s="5">
        <v>102</v>
      </c>
      <c r="B103" s="5" t="s">
        <v>86</v>
      </c>
      <c r="C103" s="6" t="s">
        <v>174</v>
      </c>
      <c r="D103" s="6" t="s">
        <v>175</v>
      </c>
      <c r="E103" s="11">
        <f t="shared" si="4"/>
        <v>2.3148148148148875E-5</v>
      </c>
      <c r="F103" s="7">
        <f t="shared" si="5"/>
        <v>2</v>
      </c>
      <c r="G103" s="9">
        <f t="shared" si="6"/>
        <v>732</v>
      </c>
      <c r="H103" s="9">
        <f t="shared" si="7"/>
        <v>734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  <c r="M103">
        <v>1</v>
      </c>
    </row>
    <row r="104" spans="1:13" x14ac:dyDescent="0.2">
      <c r="A104" s="5">
        <v>103</v>
      </c>
      <c r="B104" s="5" t="s">
        <v>86</v>
      </c>
      <c r="C104" s="6" t="s">
        <v>176</v>
      </c>
      <c r="D104" s="6" t="s">
        <v>177</v>
      </c>
      <c r="E104" s="11">
        <f t="shared" si="4"/>
        <v>2.3148148148148875E-5</v>
      </c>
      <c r="F104" s="7">
        <f t="shared" si="5"/>
        <v>2</v>
      </c>
      <c r="G104" s="9">
        <f t="shared" si="6"/>
        <v>736</v>
      </c>
      <c r="H104" s="9">
        <f t="shared" si="7"/>
        <v>738</v>
      </c>
      <c r="I104" s="14" t="str">
        <f>VLOOKUP(J104,'[1]all-items'!$A$2:$B$299,2,FALSE)</f>
        <v>u</v>
      </c>
      <c r="J104" s="13" t="str">
        <f>VLOOKUP(B104,'[1]p20-items'!$A$2:$E$101,3,FALSE)</f>
        <v>mixingBowl</v>
      </c>
      <c r="K104" s="13" t="str">
        <f>VLOOKUP(B104,'[1]p20-items'!$A$2:$E$101,4,FALSE)</f>
        <v>glass_1</v>
      </c>
      <c r="M104">
        <v>1</v>
      </c>
    </row>
    <row r="105" spans="1:13" x14ac:dyDescent="0.2">
      <c r="A105" s="5">
        <v>104</v>
      </c>
      <c r="B105" s="5" t="s">
        <v>153</v>
      </c>
      <c r="C105" s="6" t="s">
        <v>158</v>
      </c>
      <c r="D105" s="6" t="s">
        <v>178</v>
      </c>
      <c r="E105" s="11">
        <f t="shared" si="4"/>
        <v>2.3148148148148182E-4</v>
      </c>
      <c r="F105" s="7">
        <f t="shared" si="5"/>
        <v>20</v>
      </c>
      <c r="G105" s="9">
        <f t="shared" si="6"/>
        <v>746</v>
      </c>
      <c r="H105" s="9">
        <f t="shared" si="7"/>
        <v>766</v>
      </c>
      <c r="I105" s="14" t="str">
        <f>VLOOKUP(J105,'[1]all-items'!$A$2:$B$299,2,FALSE)</f>
        <v>u</v>
      </c>
      <c r="J105" s="13" t="str">
        <f>VLOOKUP(B105,'[1]p20-items'!$A$2:$E$101,3,FALSE)</f>
        <v>chopB</v>
      </c>
      <c r="K105" s="13" t="str">
        <f>VLOOKUP(B105,'[1]p20-items'!$A$2:$E$101,4,FALSE)</f>
        <v>red</v>
      </c>
      <c r="M105">
        <v>1</v>
      </c>
    </row>
    <row r="106" spans="1:13" x14ac:dyDescent="0.2">
      <c r="A106" s="5">
        <v>105</v>
      </c>
      <c r="B106" s="5" t="s">
        <v>22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e</v>
      </c>
      <c r="J106" s="13" t="str">
        <f>VLOOKUP(B106,'[1]p20-items'!$A$2:$E$101,3,FALSE)</f>
        <v>faucet</v>
      </c>
      <c r="K106" s="13">
        <f>VLOOKUP(B106,'[1]p20-items'!$A$2:$E$101,4,FALSE)</f>
        <v>0</v>
      </c>
      <c r="M106">
        <v>1</v>
      </c>
    </row>
    <row r="107" spans="1:13" x14ac:dyDescent="0.2">
      <c r="A107" s="5">
        <v>106</v>
      </c>
      <c r="B107" s="5" t="s">
        <v>19</v>
      </c>
      <c r="C107" s="6" t="s">
        <v>179</v>
      </c>
      <c r="D107" s="6" t="s">
        <v>180</v>
      </c>
      <c r="E107" s="11">
        <f t="shared" si="4"/>
        <v>3.0092592592592497E-4</v>
      </c>
      <c r="F107" s="7">
        <f t="shared" si="5"/>
        <v>26</v>
      </c>
      <c r="G107" s="9">
        <f t="shared" si="6"/>
        <v>750</v>
      </c>
      <c r="H107" s="9">
        <f t="shared" si="7"/>
        <v>776</v>
      </c>
      <c r="I107" s="14" t="str">
        <f>VLOOKUP(J107,'[1]all-items'!$A$2:$B$299,2,FALSE)</f>
        <v>c</v>
      </c>
      <c r="J107" s="13" t="str">
        <f>VLOOKUP(B107,'[1]p20-items'!$A$2:$E$101,3,FALSE)</f>
        <v>water</v>
      </c>
      <c r="K107" s="13">
        <f>VLOOKUP(B107,'[1]p20-items'!$A$2:$E$101,4,FALSE)</f>
        <v>0</v>
      </c>
      <c r="M107">
        <v>1</v>
      </c>
    </row>
    <row r="108" spans="1:13" x14ac:dyDescent="0.2">
      <c r="A108" s="5">
        <v>107</v>
      </c>
      <c r="B108" s="5" t="s">
        <v>89</v>
      </c>
      <c r="C108" s="6" t="s">
        <v>181</v>
      </c>
      <c r="D108" s="6" t="s">
        <v>182</v>
      </c>
      <c r="E108" s="11">
        <f t="shared" si="4"/>
        <v>2.0833333333333467E-4</v>
      </c>
      <c r="F108" s="7">
        <f t="shared" si="5"/>
        <v>18</v>
      </c>
      <c r="G108" s="9">
        <f t="shared" si="6"/>
        <v>756</v>
      </c>
      <c r="H108" s="9">
        <f t="shared" si="7"/>
        <v>774</v>
      </c>
      <c r="I108" s="14" t="str">
        <f>VLOOKUP(J108,'[1]all-items'!$A$2:$B$299,2,FALSE)</f>
        <v>c</v>
      </c>
      <c r="J108" s="13" t="str">
        <f>VLOOKUP(B108,'[1]p20-items'!$A$2:$E$101,3,FALSE)</f>
        <v>sponge</v>
      </c>
      <c r="K108" s="13">
        <f>VLOOKUP(B108,'[1]p20-items'!$A$2:$E$101,4,FALSE)</f>
        <v>0</v>
      </c>
      <c r="M108">
        <v>1</v>
      </c>
    </row>
    <row r="109" spans="1:13" x14ac:dyDescent="0.2">
      <c r="A109" s="5">
        <v>108</v>
      </c>
      <c r="B109" s="5" t="s">
        <v>102</v>
      </c>
      <c r="C109" s="6" t="s">
        <v>183</v>
      </c>
      <c r="D109" s="6" t="s">
        <v>184</v>
      </c>
      <c r="E109" s="11">
        <f t="shared" si="4"/>
        <v>2.7777777777777783E-4</v>
      </c>
      <c r="F109" s="7">
        <f t="shared" si="5"/>
        <v>24</v>
      </c>
      <c r="G109" s="9">
        <f t="shared" si="6"/>
        <v>768</v>
      </c>
      <c r="H109" s="9">
        <f t="shared" si="7"/>
        <v>792</v>
      </c>
      <c r="I109" s="14" t="str">
        <f>VLOOKUP(J109,'[1]all-items'!$A$2:$B$299,2,FALSE)</f>
        <v>u</v>
      </c>
      <c r="J109" s="13" t="str">
        <f>VLOOKUP(B109,'[1]p20-items'!$A$2:$E$101,3,FALSE)</f>
        <v>knife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109</v>
      </c>
      <c r="B110" s="5" t="s">
        <v>39</v>
      </c>
      <c r="C110" s="6" t="s">
        <v>185</v>
      </c>
      <c r="D110" s="6" t="s">
        <v>186</v>
      </c>
      <c r="E110" s="11">
        <f t="shared" si="4"/>
        <v>6.9444444444443157E-5</v>
      </c>
      <c r="F110" s="7">
        <f t="shared" si="5"/>
        <v>6</v>
      </c>
      <c r="G110" s="9">
        <f t="shared" si="6"/>
        <v>778</v>
      </c>
      <c r="H110" s="9">
        <f t="shared" si="7"/>
        <v>784</v>
      </c>
      <c r="I110" s="14" t="str">
        <f>VLOOKUP(J110,'[1]all-items'!$A$2:$B$299,2,FALSE)</f>
        <v>u</v>
      </c>
      <c r="J110" s="13" t="str">
        <f>VLOOKUP(B110,'[1]p20-items'!$A$2:$E$101,3,FALSE)</f>
        <v>towel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110</v>
      </c>
      <c r="B111" s="5" t="s">
        <v>99</v>
      </c>
      <c r="C111" s="6" t="s">
        <v>186</v>
      </c>
      <c r="D111" s="6" t="s">
        <v>184</v>
      </c>
      <c r="E111" s="11">
        <f t="shared" si="4"/>
        <v>9.2592592592593767E-5</v>
      </c>
      <c r="F111" s="7">
        <f t="shared" si="5"/>
        <v>8</v>
      </c>
      <c r="G111" s="9">
        <f t="shared" si="6"/>
        <v>784</v>
      </c>
      <c r="H111" s="9">
        <f t="shared" si="7"/>
        <v>792</v>
      </c>
      <c r="I111" s="14" t="str">
        <f>VLOOKUP(J111,'[1]all-items'!$A$2:$B$299,2,FALSE)</f>
        <v>c</v>
      </c>
      <c r="J111" s="13" t="str">
        <f>VLOOKUP(B111,'[1]p20-items'!$A$2:$E$101,3,FALSE)</f>
        <v>garlic</v>
      </c>
      <c r="K111" s="13">
        <f>VLOOKUP(B111,'[1]p20-items'!$A$2:$E$101,4,FALSE)</f>
        <v>0</v>
      </c>
      <c r="M111">
        <v>1</v>
      </c>
    </row>
    <row r="112" spans="1:13" x14ac:dyDescent="0.2">
      <c r="A112" s="5">
        <v>111</v>
      </c>
      <c r="B112" s="5" t="s">
        <v>4</v>
      </c>
      <c r="C112" s="6" t="s">
        <v>187</v>
      </c>
      <c r="D112" s="6" t="s">
        <v>184</v>
      </c>
      <c r="E112" s="11">
        <f t="shared" si="4"/>
        <v>6.9444444444444892E-5</v>
      </c>
      <c r="F112" s="7">
        <f t="shared" si="5"/>
        <v>6</v>
      </c>
      <c r="G112" s="9">
        <f t="shared" si="6"/>
        <v>786</v>
      </c>
      <c r="H112" s="9">
        <f t="shared" si="7"/>
        <v>792</v>
      </c>
      <c r="I112" s="14" t="str">
        <f>VLOOKUP(J112,'[1]all-items'!$A$2:$B$299,2,FALSE)</f>
        <v>u</v>
      </c>
      <c r="J112" s="13" t="str">
        <f>VLOOKUP(B112,'[1]p20-items'!$A$2:$E$101,3,FALSE)</f>
        <v>chopB</v>
      </c>
      <c r="K112" s="13">
        <f>VLOOKUP(B112,'[1]p20-items'!$A$2:$E$101,4,FALSE)</f>
        <v>1</v>
      </c>
      <c r="M112">
        <v>1</v>
      </c>
    </row>
    <row r="113" spans="1:13" x14ac:dyDescent="0.2">
      <c r="A113" s="5">
        <v>112</v>
      </c>
      <c r="B113" s="5" t="s">
        <v>31</v>
      </c>
      <c r="C113" s="6" t="s">
        <v>188</v>
      </c>
      <c r="D113" s="6" t="s">
        <v>184</v>
      </c>
      <c r="E113" s="11">
        <f t="shared" si="4"/>
        <v>4.6296296296296016E-5</v>
      </c>
      <c r="F113" s="7">
        <f t="shared" si="5"/>
        <v>4</v>
      </c>
      <c r="G113" s="9">
        <f t="shared" si="6"/>
        <v>788</v>
      </c>
      <c r="H113" s="9">
        <f t="shared" si="7"/>
        <v>792</v>
      </c>
      <c r="I113" s="14" t="str">
        <f>VLOOKUP(J113,'[1]all-items'!$A$2:$B$299,2,FALSE)</f>
        <v>c</v>
      </c>
      <c r="J113" s="13" t="str">
        <f>VLOOKUP(B113,'[1]p20-items'!$A$2:$E$101,3,FALSE)</f>
        <v>chicken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113</v>
      </c>
      <c r="B114" s="5" t="s">
        <v>86</v>
      </c>
      <c r="C114" s="6" t="s">
        <v>157</v>
      </c>
      <c r="D114" s="6" t="s">
        <v>184</v>
      </c>
      <c r="E114" s="11">
        <f t="shared" si="4"/>
        <v>2.3148148148148875E-5</v>
      </c>
      <c r="F114" s="7">
        <f t="shared" si="5"/>
        <v>2</v>
      </c>
      <c r="G114" s="9">
        <f t="shared" si="6"/>
        <v>790</v>
      </c>
      <c r="H114" s="9">
        <f t="shared" si="7"/>
        <v>792</v>
      </c>
      <c r="I114" s="14" t="str">
        <f>VLOOKUP(J114,'[1]all-items'!$A$2:$B$299,2,FALSE)</f>
        <v>u</v>
      </c>
      <c r="J114" s="13" t="str">
        <f>VLOOKUP(B114,'[1]p20-items'!$A$2:$E$101,3,FALSE)</f>
        <v>mixingBowl</v>
      </c>
      <c r="K114" s="13" t="str">
        <f>VLOOKUP(B114,'[1]p20-items'!$A$2:$E$101,4,FALSE)</f>
        <v>glass_1</v>
      </c>
      <c r="M114">
        <v>1</v>
      </c>
    </row>
    <row r="115" spans="1:13" x14ac:dyDescent="0.2">
      <c r="A115" s="5">
        <v>114</v>
      </c>
      <c r="B115" s="5" t="s">
        <v>56</v>
      </c>
      <c r="C115" s="6" t="s">
        <v>184</v>
      </c>
      <c r="D115" s="6" t="s">
        <v>189</v>
      </c>
      <c r="E115" s="11">
        <f t="shared" si="4"/>
        <v>3.9351851851851874E-4</v>
      </c>
      <c r="F115" s="7">
        <f t="shared" si="5"/>
        <v>34</v>
      </c>
      <c r="G115" s="9">
        <f t="shared" si="6"/>
        <v>792</v>
      </c>
      <c r="H115" s="9">
        <f t="shared" si="7"/>
        <v>826</v>
      </c>
      <c r="I115" s="14" t="str">
        <f>VLOOKUP(J115,'[1]all-items'!$A$2:$B$299,2,FALSE)</f>
        <v>e</v>
      </c>
      <c r="J115" s="13" t="str">
        <f>VLOOKUP(B115,'[1]p20-items'!$A$2:$E$101,3,FALSE)</f>
        <v>cpB</v>
      </c>
      <c r="K115" s="13" t="str">
        <f>VLOOKUP(B115,'[1]p20-items'!$A$2:$E$101,4,FALSE)</f>
        <v>a_ot_1</v>
      </c>
      <c r="M115">
        <v>1</v>
      </c>
    </row>
    <row r="116" spans="1:13" x14ac:dyDescent="0.2">
      <c r="A116" s="5">
        <v>115</v>
      </c>
      <c r="B116" s="5" t="s">
        <v>190</v>
      </c>
      <c r="C116" s="6" t="s">
        <v>191</v>
      </c>
      <c r="D116" s="6" t="s">
        <v>192</v>
      </c>
      <c r="E116" s="11">
        <f t="shared" si="4"/>
        <v>1.3888888888888978E-4</v>
      </c>
      <c r="F116" s="7">
        <f t="shared" si="5"/>
        <v>12</v>
      </c>
      <c r="G116" s="9">
        <f t="shared" si="6"/>
        <v>794</v>
      </c>
      <c r="H116" s="9">
        <f t="shared" si="7"/>
        <v>806</v>
      </c>
      <c r="I116" s="14" t="str">
        <f>VLOOKUP(J116,'[1]all-items'!$A$2:$B$299,2,FALSE)</f>
        <v>c</v>
      </c>
      <c r="J116" s="13" t="str">
        <f>VLOOKUP(B116,'[1]p20-items'!$A$2:$E$101,3,FALSE)</f>
        <v>oil</v>
      </c>
      <c r="K116" s="13" t="str">
        <f>VLOOKUP(B116,'[1]p20-items'!$A$2:$E$101,4,FALSE)</f>
        <v>olive</v>
      </c>
      <c r="M116">
        <v>1</v>
      </c>
    </row>
    <row r="117" spans="1:13" x14ac:dyDescent="0.2">
      <c r="A117" s="5">
        <v>116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  <c r="M117">
        <v>1</v>
      </c>
    </row>
    <row r="118" spans="1:13" x14ac:dyDescent="0.2">
      <c r="A118" s="5">
        <v>117</v>
      </c>
      <c r="B118" s="5" t="s">
        <v>193</v>
      </c>
      <c r="C118" s="6" t="s">
        <v>194</v>
      </c>
      <c r="D118" s="6" t="s">
        <v>195</v>
      </c>
      <c r="E118" s="11">
        <f t="shared" si="4"/>
        <v>4.6296296296296016E-5</v>
      </c>
      <c r="F118" s="7">
        <f t="shared" si="5"/>
        <v>4</v>
      </c>
      <c r="G118" s="9">
        <f t="shared" si="6"/>
        <v>798</v>
      </c>
      <c r="H118" s="9">
        <f t="shared" si="7"/>
        <v>802</v>
      </c>
      <c r="I118" s="14" t="str">
        <f>VLOOKUP(J118,'[1]all-items'!$A$2:$B$299,2,FALSE)</f>
        <v>c</v>
      </c>
      <c r="J118" s="13" t="str">
        <f>VLOOKUP(B118,'[1]p20-items'!$A$2:$E$101,3,FALSE)</f>
        <v>food</v>
      </c>
      <c r="K118" s="13" t="str">
        <f>VLOOKUP(B118,'[1]p20-items'!$A$2:$E$101,4,FALSE)</f>
        <v>chicken</v>
      </c>
      <c r="M118">
        <v>1</v>
      </c>
    </row>
    <row r="119" spans="1:13" x14ac:dyDescent="0.2">
      <c r="A119" s="5">
        <v>118</v>
      </c>
      <c r="B119" s="5" t="s">
        <v>196</v>
      </c>
      <c r="C119" s="6" t="s">
        <v>195</v>
      </c>
      <c r="D119" s="6" t="s">
        <v>197</v>
      </c>
      <c r="E119" s="11">
        <f t="shared" si="4"/>
        <v>2.5462962962962896E-4</v>
      </c>
      <c r="F119" s="7">
        <f t="shared" si="5"/>
        <v>22</v>
      </c>
      <c r="G119" s="9">
        <f t="shared" si="6"/>
        <v>802</v>
      </c>
      <c r="H119" s="9">
        <f t="shared" si="7"/>
        <v>824</v>
      </c>
      <c r="I119" s="14" t="str">
        <f>VLOOKUP(J119,'[1]all-items'!$A$2:$B$299,2,FALSE)</f>
        <v>c</v>
      </c>
      <c r="J119" s="13" t="str">
        <f>VLOOKUP(B119,'[1]p20-items'!$A$2:$E$101,3,FALSE)</f>
        <v>blackPepper</v>
      </c>
      <c r="K119" s="13">
        <f>VLOOKUP(B119,'[1]p20-items'!$A$2:$E$101,4,FALSE)</f>
        <v>0</v>
      </c>
      <c r="M119">
        <v>1</v>
      </c>
    </row>
    <row r="120" spans="1:13" x14ac:dyDescent="0.2">
      <c r="A120" s="5">
        <v>119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  <c r="M120">
        <v>1</v>
      </c>
    </row>
    <row r="121" spans="1:13" x14ac:dyDescent="0.2">
      <c r="A121" s="5">
        <v>120</v>
      </c>
      <c r="B121" s="5" t="s">
        <v>193</v>
      </c>
      <c r="C121" s="6" t="s">
        <v>198</v>
      </c>
      <c r="D121" s="6" t="s">
        <v>199</v>
      </c>
      <c r="E121" s="11">
        <f t="shared" si="4"/>
        <v>1.1574074074074091E-4</v>
      </c>
      <c r="F121" s="7">
        <f t="shared" si="5"/>
        <v>10</v>
      </c>
      <c r="G121" s="9">
        <f t="shared" si="6"/>
        <v>812</v>
      </c>
      <c r="H121" s="9">
        <f t="shared" si="7"/>
        <v>822</v>
      </c>
      <c r="I121" s="14" t="str">
        <f>VLOOKUP(J121,'[1]all-items'!$A$2:$B$299,2,FALSE)</f>
        <v>c</v>
      </c>
      <c r="J121" s="13" t="str">
        <f>VLOOKUP(B121,'[1]p20-items'!$A$2:$E$101,3,FALSE)</f>
        <v>food</v>
      </c>
      <c r="K121" s="13" t="str">
        <f>VLOOKUP(B121,'[1]p20-items'!$A$2:$E$101,4,FALSE)</f>
        <v>chicken</v>
      </c>
      <c r="M121">
        <v>1</v>
      </c>
    </row>
    <row r="122" spans="1:13" x14ac:dyDescent="0.2">
      <c r="A122" s="5">
        <v>121</v>
      </c>
      <c r="B122" s="5" t="s">
        <v>126</v>
      </c>
      <c r="C122" s="6" t="s">
        <v>189</v>
      </c>
      <c r="D122" s="6" t="s">
        <v>200</v>
      </c>
      <c r="E122" s="11">
        <f t="shared" si="4"/>
        <v>6.9444444444444892E-5</v>
      </c>
      <c r="F122" s="7">
        <f t="shared" si="5"/>
        <v>6</v>
      </c>
      <c r="G122" s="9">
        <f t="shared" si="6"/>
        <v>826</v>
      </c>
      <c r="H122" s="9">
        <f t="shared" si="7"/>
        <v>832</v>
      </c>
      <c r="I122" s="14" t="str">
        <f>VLOOKUP(J122,'[1]all-items'!$A$2:$B$299,2,FALSE)</f>
        <v>e</v>
      </c>
      <c r="J122" s="13" t="str">
        <f>VLOOKUP(B122,'[1]p20-items'!$A$2:$E$101,3,FALSE)</f>
        <v>dw</v>
      </c>
      <c r="K122" s="13" t="str">
        <f>VLOOKUP(B122,'[1]p20-items'!$A$2:$E$101,4,FALSE)</f>
        <v>st_1</v>
      </c>
      <c r="M122">
        <v>1</v>
      </c>
    </row>
    <row r="123" spans="1:13" x14ac:dyDescent="0.2">
      <c r="A123" s="5">
        <v>122</v>
      </c>
      <c r="B123" s="5" t="s">
        <v>409</v>
      </c>
      <c r="C123" s="6" t="s">
        <v>189</v>
      </c>
      <c r="D123" s="6" t="s">
        <v>201</v>
      </c>
      <c r="E123" s="11">
        <f t="shared" si="4"/>
        <v>4.6296296296296016E-5</v>
      </c>
      <c r="F123" s="7">
        <f t="shared" si="5"/>
        <v>4</v>
      </c>
      <c r="G123" s="9">
        <f t="shared" si="6"/>
        <v>826</v>
      </c>
      <c r="H123" s="9">
        <f t="shared" si="7"/>
        <v>830</v>
      </c>
      <c r="I123" s="14" t="str">
        <f>VLOOKUP(J123,'[1]all-items'!$A$2:$B$299,2,FALSE)</f>
        <v>u</v>
      </c>
      <c r="J123" s="13" t="str">
        <f>VLOOKUP(B123,'[1]p20-items'!$A$2:$E$101,3,FALSE)</f>
        <v>cookingSpoon</v>
      </c>
      <c r="K123" s="13" t="str">
        <f>VLOOKUP(B123,'[1]p20-items'!$A$2:$E$101,4,FALSE)</f>
        <v>w_1</v>
      </c>
      <c r="M123">
        <v>1</v>
      </c>
    </row>
    <row r="124" spans="1:13" x14ac:dyDescent="0.2">
      <c r="A124" s="5">
        <v>123</v>
      </c>
      <c r="B124" s="5" t="s">
        <v>202</v>
      </c>
      <c r="C124" s="6" t="s">
        <v>201</v>
      </c>
      <c r="D124" s="6" t="s">
        <v>203</v>
      </c>
      <c r="E124" s="11">
        <f t="shared" si="4"/>
        <v>4.1666666666666588E-4</v>
      </c>
      <c r="F124" s="7">
        <f t="shared" si="5"/>
        <v>36</v>
      </c>
      <c r="G124" s="9">
        <f t="shared" si="6"/>
        <v>830</v>
      </c>
      <c r="H124" s="9">
        <f t="shared" si="7"/>
        <v>866</v>
      </c>
      <c r="I124" s="14" t="str">
        <f>VLOOKUP(J124,'[1]all-items'!$A$2:$B$299,2,FALSE)</f>
        <v>u</v>
      </c>
      <c r="J124" s="13" t="str">
        <f>VLOOKUP(B124,'[1]p20-items'!$A$2:$E$101,3,FALSE)</f>
        <v>spoon</v>
      </c>
      <c r="K124" s="13" t="str">
        <f>VLOOKUP(B124,'[1]p20-items'!$A$2:$E$101,4,FALSE)</f>
        <v>kid</v>
      </c>
      <c r="L124" s="5" t="s">
        <v>204</v>
      </c>
      <c r="M124">
        <v>1</v>
      </c>
    </row>
    <row r="125" spans="1:13" x14ac:dyDescent="0.2">
      <c r="A125" s="5">
        <v>124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  <c r="M125">
        <v>1</v>
      </c>
    </row>
    <row r="126" spans="1:13" x14ac:dyDescent="0.2">
      <c r="A126" s="5">
        <v>125</v>
      </c>
      <c r="B126" s="5" t="s">
        <v>193</v>
      </c>
      <c r="C126" s="6" t="s">
        <v>205</v>
      </c>
      <c r="D126" s="6" t="s">
        <v>203</v>
      </c>
      <c r="E126" s="11">
        <f t="shared" si="4"/>
        <v>3.7037037037036986E-4</v>
      </c>
      <c r="F126" s="7">
        <f t="shared" si="5"/>
        <v>32</v>
      </c>
      <c r="G126" s="9">
        <f t="shared" si="6"/>
        <v>834</v>
      </c>
      <c r="H126" s="9">
        <f t="shared" si="7"/>
        <v>866</v>
      </c>
      <c r="I126" s="14" t="str">
        <f>VLOOKUP(J126,'[1]all-items'!$A$2:$B$299,2,FALSE)</f>
        <v>c</v>
      </c>
      <c r="J126" s="13" t="str">
        <f>VLOOKUP(B126,'[1]p20-items'!$A$2:$E$101,3,FALSE)</f>
        <v>food</v>
      </c>
      <c r="K126" s="13" t="str">
        <f>VLOOKUP(B126,'[1]p20-items'!$A$2:$E$101,4,FALSE)</f>
        <v>chicken</v>
      </c>
      <c r="M126">
        <v>1</v>
      </c>
    </row>
    <row r="127" spans="1:13" x14ac:dyDescent="0.2">
      <c r="A127" s="5">
        <v>126</v>
      </c>
      <c r="B127" s="5" t="s">
        <v>207</v>
      </c>
      <c r="C127" s="6" t="s">
        <v>208</v>
      </c>
      <c r="D127" s="6" t="s">
        <v>209</v>
      </c>
      <c r="E127" s="11">
        <f t="shared" si="4"/>
        <v>3.7662037037037036E-2</v>
      </c>
      <c r="F127" s="7">
        <f t="shared" si="5"/>
        <v>3254</v>
      </c>
      <c r="G127" s="9">
        <f t="shared" si="6"/>
        <v>876</v>
      </c>
      <c r="H127" s="9">
        <f t="shared" si="7"/>
        <v>4130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  <c r="M127">
        <v>1</v>
      </c>
    </row>
    <row r="128" spans="1:13" x14ac:dyDescent="0.2">
      <c r="A128" s="5">
        <v>127</v>
      </c>
      <c r="B128" s="5" t="s">
        <v>207</v>
      </c>
      <c r="C128" s="6" t="s">
        <v>208</v>
      </c>
      <c r="D128" s="6" t="s">
        <v>210</v>
      </c>
      <c r="E128" s="11">
        <f t="shared" si="4"/>
        <v>4.6296296296296016E-5</v>
      </c>
      <c r="F128" s="7">
        <f t="shared" si="5"/>
        <v>4</v>
      </c>
      <c r="G128" s="9">
        <f t="shared" si="6"/>
        <v>876</v>
      </c>
      <c r="H128" s="9">
        <f t="shared" si="7"/>
        <v>880</v>
      </c>
      <c r="I128" s="14" t="str">
        <f>VLOOKUP(J128,'[1]all-items'!$A$2:$B$299,2,FALSE)</f>
        <v>e</v>
      </c>
      <c r="J128" s="13" t="str">
        <f>VLOOKUP(B128,'[1]p20-items'!$A$2:$E$101,3,FALSE)</f>
        <v>stove</v>
      </c>
      <c r="K128" s="13">
        <f>VLOOKUP(B128,'[1]p20-items'!$A$2:$E$101,4,FALSE)</f>
        <v>0</v>
      </c>
      <c r="M128">
        <v>1</v>
      </c>
    </row>
    <row r="129" spans="1:13" x14ac:dyDescent="0.2">
      <c r="A129" s="5">
        <v>128</v>
      </c>
      <c r="B129" s="5" t="s">
        <v>53</v>
      </c>
      <c r="C129" s="6" t="s">
        <v>210</v>
      </c>
      <c r="D129" s="6" t="s">
        <v>211</v>
      </c>
      <c r="E129" s="11">
        <f t="shared" si="4"/>
        <v>2.3148148148148875E-5</v>
      </c>
      <c r="F129" s="7">
        <f t="shared" si="5"/>
        <v>2</v>
      </c>
      <c r="G129" s="9">
        <f t="shared" si="6"/>
        <v>880</v>
      </c>
      <c r="H129" s="9">
        <f t="shared" si="7"/>
        <v>882</v>
      </c>
      <c r="I129" s="14" t="str">
        <f>VLOOKUP(J129,'[1]all-items'!$A$2:$B$299,2,FALSE)</f>
        <v>u</v>
      </c>
      <c r="J129" s="13" t="str">
        <f>VLOOKUP(B129,'[1]p20-items'!$A$2:$E$101,3,FALSE)</f>
        <v>lid</v>
      </c>
      <c r="K129" s="13">
        <f>VLOOKUP(B129,'[1]p20-items'!$A$2:$E$101,4,FALSE)</f>
        <v>0</v>
      </c>
      <c r="L129" s="5" t="s">
        <v>212</v>
      </c>
      <c r="M129">
        <v>1</v>
      </c>
    </row>
    <row r="130" spans="1:13" x14ac:dyDescent="0.2">
      <c r="A130" s="5">
        <v>129</v>
      </c>
      <c r="B130" s="5" t="s">
        <v>50</v>
      </c>
      <c r="C130" s="6" t="s">
        <v>211</v>
      </c>
      <c r="D130" s="6" t="s">
        <v>213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882</v>
      </c>
      <c r="H130" s="9">
        <f t="shared" ref="H130:H193" si="11">HOUR(D130) *3600 + MINUTE(D130) * 60 + SECOND(D130)</f>
        <v>884</v>
      </c>
      <c r="I130" s="14" t="str">
        <f>VLOOKUP(J130,'[1]all-items'!$A$2:$B$299,2,FALSE)</f>
        <v>u</v>
      </c>
      <c r="J130" s="13" t="str">
        <f>VLOOKUP(B130,'[1]p20-items'!$A$2:$E$101,3,FALSE)</f>
        <v>pot</v>
      </c>
      <c r="K130" s="13">
        <f>VLOOKUP(B130,'[1]p20-items'!$A$2:$E$101,4,FALSE)</f>
        <v>0</v>
      </c>
      <c r="M130">
        <v>1</v>
      </c>
    </row>
    <row r="131" spans="1:13" x14ac:dyDescent="0.2">
      <c r="A131" s="5">
        <v>130</v>
      </c>
      <c r="B131" s="5" t="s">
        <v>31</v>
      </c>
      <c r="C131" s="6" t="s">
        <v>214</v>
      </c>
      <c r="D131" s="6" t="s">
        <v>215</v>
      </c>
      <c r="E131" s="11">
        <f t="shared" si="8"/>
        <v>2.3148148148148875E-5</v>
      </c>
      <c r="F131" s="7">
        <f t="shared" si="9"/>
        <v>2</v>
      </c>
      <c r="G131" s="9">
        <f t="shared" si="10"/>
        <v>886</v>
      </c>
      <c r="H131" s="9">
        <f t="shared" si="11"/>
        <v>888</v>
      </c>
      <c r="I131" s="14" t="str">
        <f>VLOOKUP(J131,'[1]all-items'!$A$2:$B$299,2,FALSE)</f>
        <v>c</v>
      </c>
      <c r="J131" s="13" t="str">
        <f>VLOOKUP(B131,'[1]p20-items'!$A$2:$E$101,3,FALSE)</f>
        <v>chicken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131</v>
      </c>
      <c r="B132" s="5" t="s">
        <v>216</v>
      </c>
      <c r="C132" s="6" t="s">
        <v>215</v>
      </c>
      <c r="D132" s="6" t="s">
        <v>217</v>
      </c>
      <c r="E132" s="11">
        <f t="shared" si="8"/>
        <v>9.2592592592592032E-5</v>
      </c>
      <c r="F132" s="7">
        <f t="shared" si="9"/>
        <v>8</v>
      </c>
      <c r="G132" s="9">
        <f t="shared" si="10"/>
        <v>888</v>
      </c>
      <c r="H132" s="9">
        <f t="shared" si="11"/>
        <v>896</v>
      </c>
      <c r="I132" s="14" t="str">
        <f>VLOOKUP(J132,'[1]all-items'!$A$2:$B$299,2,FALSE)</f>
        <v>e</v>
      </c>
      <c r="J132" s="13" t="str">
        <f>VLOOKUP(B132,'[1]p20-items'!$A$2:$E$101,3,FALSE)</f>
        <v>dw</v>
      </c>
      <c r="K132" s="13" t="str">
        <f>VLOOKUP(B132,'[1]p20-items'!$A$2:$E$101,4,FALSE)</f>
        <v>st_2</v>
      </c>
      <c r="M132">
        <v>1</v>
      </c>
    </row>
    <row r="133" spans="1:13" x14ac:dyDescent="0.2">
      <c r="A133" s="5">
        <v>132</v>
      </c>
      <c r="B133" s="5" t="s">
        <v>218</v>
      </c>
      <c r="C133" s="6" t="s">
        <v>219</v>
      </c>
      <c r="D133" s="6" t="s">
        <v>220</v>
      </c>
      <c r="E133" s="11">
        <f t="shared" si="8"/>
        <v>5.787037037037028E-4</v>
      </c>
      <c r="F133" s="7">
        <f t="shared" si="9"/>
        <v>50</v>
      </c>
      <c r="G133" s="9">
        <f t="shared" si="10"/>
        <v>890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bag</v>
      </c>
      <c r="K133" s="13" t="str">
        <f>VLOOKUP(B133,'[1]p20-items'!$A$2:$E$101,4,FALSE)</f>
        <v>plastic</v>
      </c>
      <c r="M133">
        <v>1</v>
      </c>
    </row>
    <row r="134" spans="1:13" x14ac:dyDescent="0.2">
      <c r="A134" s="5">
        <v>133</v>
      </c>
      <c r="B134" s="5" t="s">
        <v>31</v>
      </c>
      <c r="C134" s="6" t="s">
        <v>221</v>
      </c>
      <c r="D134" s="6" t="s">
        <v>220</v>
      </c>
      <c r="E134" s="11">
        <f t="shared" si="8"/>
        <v>4.3981481481481649E-4</v>
      </c>
      <c r="F134" s="7">
        <f t="shared" si="9"/>
        <v>38</v>
      </c>
      <c r="G134" s="9">
        <f t="shared" si="10"/>
        <v>902</v>
      </c>
      <c r="H134" s="9">
        <f t="shared" si="11"/>
        <v>940</v>
      </c>
      <c r="I134" s="14" t="str">
        <f>VLOOKUP(J134,'[1]all-items'!$A$2:$B$299,2,FALSE)</f>
        <v>c</v>
      </c>
      <c r="J134" s="13" t="str">
        <f>VLOOKUP(B134,'[1]p20-items'!$A$2:$E$101,3,FALSE)</f>
        <v>chicken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134</v>
      </c>
      <c r="B135" s="5" t="s">
        <v>222</v>
      </c>
      <c r="C135" s="6" t="s">
        <v>223</v>
      </c>
      <c r="D135" s="6" t="s">
        <v>220</v>
      </c>
      <c r="E135" s="11">
        <f t="shared" si="8"/>
        <v>4.6296296296296016E-5</v>
      </c>
      <c r="F135" s="7">
        <f t="shared" si="9"/>
        <v>4</v>
      </c>
      <c r="G135" s="9">
        <f t="shared" si="10"/>
        <v>936</v>
      </c>
      <c r="H135" s="9">
        <f t="shared" si="11"/>
        <v>940</v>
      </c>
      <c r="I135" s="14" t="str">
        <f>VLOOKUP(J135,'[1]all-items'!$A$2:$B$299,2,FALSE)</f>
        <v>e</v>
      </c>
      <c r="J135" s="13" t="str">
        <f>VLOOKUP(B135,'[1]p20-items'!$A$2:$E$101,3,FALSE)</f>
        <v>freezer</v>
      </c>
      <c r="K135" s="13">
        <f>VLOOKUP(B135,'[1]p20-items'!$A$2:$E$101,4,FALSE)</f>
        <v>0</v>
      </c>
      <c r="L135" s="5" t="s">
        <v>224</v>
      </c>
      <c r="M135">
        <v>1</v>
      </c>
    </row>
    <row r="136" spans="1:13" x14ac:dyDescent="0.2">
      <c r="A136" s="5">
        <v>135</v>
      </c>
      <c r="B136" s="5" t="s">
        <v>31</v>
      </c>
      <c r="C136" s="6" t="s">
        <v>220</v>
      </c>
      <c r="D136" s="6" t="s">
        <v>225</v>
      </c>
      <c r="E136" s="11">
        <f t="shared" si="8"/>
        <v>4.6296296296294281E-5</v>
      </c>
      <c r="F136" s="7">
        <f t="shared" si="9"/>
        <v>4</v>
      </c>
      <c r="G136" s="9">
        <f t="shared" si="10"/>
        <v>940</v>
      </c>
      <c r="H136" s="9">
        <f t="shared" si="11"/>
        <v>944</v>
      </c>
      <c r="I136" s="14" t="str">
        <f>VLOOKUP(J136,'[1]all-items'!$A$2:$B$299,2,FALSE)</f>
        <v>c</v>
      </c>
      <c r="J136" s="13" t="str">
        <f>VLOOKUP(B136,'[1]p20-items'!$A$2:$E$101,3,FALSE)</f>
        <v>chicken</v>
      </c>
      <c r="K136" s="13">
        <f>VLOOKUP(B136,'[1]p20-items'!$A$2:$E$101,4,FALSE)</f>
        <v>0</v>
      </c>
      <c r="M136">
        <v>1</v>
      </c>
    </row>
    <row r="137" spans="1:13" x14ac:dyDescent="0.2">
      <c r="A137" s="5">
        <v>136</v>
      </c>
      <c r="B137" s="5" t="s">
        <v>226</v>
      </c>
      <c r="C137" s="6" t="s">
        <v>227</v>
      </c>
      <c r="D137" s="6" t="s">
        <v>225</v>
      </c>
      <c r="E137" s="11">
        <f t="shared" si="8"/>
        <v>2.3148148148147141E-5</v>
      </c>
      <c r="F137" s="7">
        <f t="shared" si="9"/>
        <v>2</v>
      </c>
      <c r="G137" s="9">
        <f t="shared" si="10"/>
        <v>942</v>
      </c>
      <c r="H137" s="9">
        <f t="shared" si="11"/>
        <v>944</v>
      </c>
      <c r="I137" s="14" t="str">
        <f>VLOOKUP(J137,'[1]all-items'!$A$2:$B$299,2,FALSE)</f>
        <v>u</v>
      </c>
      <c r="J137" s="13" t="str">
        <f>VLOOKUP(B137,'[1]p20-items'!$A$2:$E$101,3,FALSE)</f>
        <v>trashB</v>
      </c>
      <c r="K137" s="13">
        <f>VLOOKUP(B137,'[1]p20-items'!$A$2:$E$101,4,FALSE)</f>
        <v>0</v>
      </c>
      <c r="L137" s="5" t="s">
        <v>228</v>
      </c>
      <c r="M137">
        <v>1</v>
      </c>
    </row>
    <row r="138" spans="1:13" x14ac:dyDescent="0.2">
      <c r="A138" s="5">
        <v>137</v>
      </c>
      <c r="B138" s="5" t="s">
        <v>4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chopB</v>
      </c>
      <c r="K138" s="13">
        <f>VLOOKUP(B138,'[1]p20-items'!$A$2:$E$101,4,FALSE)</f>
        <v>1</v>
      </c>
      <c r="M138">
        <v>1</v>
      </c>
    </row>
    <row r="139" spans="1:13" x14ac:dyDescent="0.2">
      <c r="A139" s="5">
        <v>138</v>
      </c>
      <c r="B139" s="5" t="s">
        <v>102</v>
      </c>
      <c r="C139" s="6" t="s">
        <v>225</v>
      </c>
      <c r="D139" s="6" t="s">
        <v>229</v>
      </c>
      <c r="E139" s="11">
        <f t="shared" si="8"/>
        <v>2.314814814815061E-5</v>
      </c>
      <c r="F139" s="7">
        <f t="shared" si="9"/>
        <v>2</v>
      </c>
      <c r="G139" s="9">
        <f t="shared" si="10"/>
        <v>944</v>
      </c>
      <c r="H139" s="9">
        <f t="shared" si="11"/>
        <v>946</v>
      </c>
      <c r="I139" s="14" t="str">
        <f>VLOOKUP(J139,'[1]all-items'!$A$2:$B$299,2,FALSE)</f>
        <v>u</v>
      </c>
      <c r="J139" s="13" t="str">
        <f>VLOOKUP(B139,'[1]p20-items'!$A$2:$E$101,3,FALSE)</f>
        <v>knife</v>
      </c>
      <c r="K139" s="13">
        <f>VLOOKUP(B139,'[1]p20-items'!$A$2:$E$101,4,FALSE)</f>
        <v>0</v>
      </c>
      <c r="M139">
        <v>1</v>
      </c>
    </row>
    <row r="140" spans="1:13" x14ac:dyDescent="0.2">
      <c r="A140" s="5">
        <v>139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  <c r="M140">
        <v>1</v>
      </c>
    </row>
    <row r="141" spans="1:13" x14ac:dyDescent="0.2">
      <c r="A141" s="5">
        <v>140</v>
      </c>
      <c r="B141" s="5" t="s">
        <v>37</v>
      </c>
      <c r="C141" s="6" t="s">
        <v>229</v>
      </c>
      <c r="D141" s="6" t="s">
        <v>230</v>
      </c>
      <c r="E141" s="11">
        <f t="shared" si="8"/>
        <v>1.6203703703703692E-4</v>
      </c>
      <c r="F141" s="7">
        <f t="shared" si="9"/>
        <v>14</v>
      </c>
      <c r="G141" s="9">
        <f t="shared" si="10"/>
        <v>946</v>
      </c>
      <c r="H141" s="9">
        <f t="shared" si="11"/>
        <v>960</v>
      </c>
      <c r="I141" s="14" t="str">
        <f>VLOOKUP(J141,'[1]all-items'!$A$2:$B$299,2,FALSE)</f>
        <v>c</v>
      </c>
      <c r="J141" s="13" t="str">
        <f>VLOOKUP(B141,'[1]p20-items'!$A$2:$E$101,3,FALSE)</f>
        <v>greenBeans</v>
      </c>
      <c r="K141" s="13">
        <f>VLOOKUP(B141,'[1]p20-items'!$A$2:$E$101,4,FALSE)</f>
        <v>0</v>
      </c>
      <c r="L141" s="5" t="s">
        <v>231</v>
      </c>
      <c r="M141">
        <v>1</v>
      </c>
    </row>
    <row r="142" spans="1:13" x14ac:dyDescent="0.2">
      <c r="A142" s="5">
        <v>141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  <c r="M142">
        <v>1</v>
      </c>
    </row>
    <row r="143" spans="1:13" x14ac:dyDescent="0.2">
      <c r="A143" s="5">
        <v>142</v>
      </c>
      <c r="B143" s="5" t="s">
        <v>26</v>
      </c>
      <c r="C143" s="6" t="s">
        <v>233</v>
      </c>
      <c r="D143" s="6" t="s">
        <v>234</v>
      </c>
      <c r="E143" s="11">
        <f t="shared" si="8"/>
        <v>2.3148148148147141E-5</v>
      </c>
      <c r="F143" s="7">
        <f t="shared" si="9"/>
        <v>2</v>
      </c>
      <c r="G143" s="9">
        <f t="shared" si="10"/>
        <v>950</v>
      </c>
      <c r="H143" s="9">
        <f t="shared" si="11"/>
        <v>952</v>
      </c>
      <c r="I143" s="14" t="str">
        <f>VLOOKUP(J143,'[1]all-items'!$A$2:$B$299,2,FALSE)</f>
        <v>c</v>
      </c>
      <c r="J143" s="13" t="str">
        <f>VLOOKUP(B143,'[1]p20-items'!$A$2:$E$101,3,FALSE)</f>
        <v>spaghetti</v>
      </c>
      <c r="K143" s="13">
        <f>VLOOKUP(B143,'[1]p20-items'!$A$2:$E$101,4,FALSE)</f>
        <v>0</v>
      </c>
      <c r="M143">
        <v>1</v>
      </c>
    </row>
    <row r="144" spans="1:13" x14ac:dyDescent="0.2">
      <c r="A144" s="5">
        <v>143</v>
      </c>
      <c r="B144" s="5" t="s">
        <v>226</v>
      </c>
      <c r="C144" s="6" t="s">
        <v>235</v>
      </c>
      <c r="D144" s="6" t="s">
        <v>230</v>
      </c>
      <c r="E144" s="11">
        <f t="shared" si="8"/>
        <v>2.3148148148147141E-5</v>
      </c>
      <c r="F144" s="7">
        <f t="shared" si="9"/>
        <v>2</v>
      </c>
      <c r="G144" s="9">
        <f t="shared" si="10"/>
        <v>958</v>
      </c>
      <c r="H144" s="9">
        <f t="shared" si="11"/>
        <v>960</v>
      </c>
      <c r="I144" s="14" t="str">
        <f>VLOOKUP(J144,'[1]all-items'!$A$2:$B$299,2,FALSE)</f>
        <v>u</v>
      </c>
      <c r="J144" s="13" t="str">
        <f>VLOOKUP(B144,'[1]p20-items'!$A$2:$E$101,3,FALSE)</f>
        <v>trashB</v>
      </c>
      <c r="K144" s="13">
        <f>VLOOKUP(B144,'[1]p20-items'!$A$2:$E$101,4,FALSE)</f>
        <v>0</v>
      </c>
      <c r="M144">
        <v>1</v>
      </c>
    </row>
    <row r="145" spans="1:13" x14ac:dyDescent="0.2">
      <c r="A145" s="5">
        <v>144</v>
      </c>
      <c r="B145" s="5" t="s">
        <v>48</v>
      </c>
      <c r="C145" s="6" t="s">
        <v>236</v>
      </c>
      <c r="D145" s="6" t="s">
        <v>237</v>
      </c>
      <c r="E145" s="11">
        <f t="shared" si="8"/>
        <v>1.6203703703703519E-4</v>
      </c>
      <c r="F145" s="7">
        <f t="shared" si="9"/>
        <v>14</v>
      </c>
      <c r="G145" s="9">
        <f t="shared" si="10"/>
        <v>962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  <c r="M145">
        <v>1</v>
      </c>
    </row>
    <row r="146" spans="1:13" x14ac:dyDescent="0.2">
      <c r="A146" s="5">
        <v>145</v>
      </c>
      <c r="B146" s="5" t="s">
        <v>48</v>
      </c>
      <c r="C146" s="6" t="s">
        <v>238</v>
      </c>
      <c r="D146" s="6" t="s">
        <v>237</v>
      </c>
      <c r="E146" s="11">
        <f t="shared" si="8"/>
        <v>1.3888888888888805E-4</v>
      </c>
      <c r="F146" s="7">
        <f t="shared" si="9"/>
        <v>12</v>
      </c>
      <c r="G146" s="9">
        <f t="shared" si="10"/>
        <v>964</v>
      </c>
      <c r="H146" s="9">
        <f t="shared" si="11"/>
        <v>976</v>
      </c>
      <c r="I146" s="14" t="str">
        <f>VLOOKUP(J146,'[1]all-items'!$A$2:$B$299,2,FALSE)</f>
        <v>e</v>
      </c>
      <c r="J146" s="13" t="str">
        <f>VLOOKUP(B146,'[1]p20-items'!$A$2:$E$101,3,FALSE)</f>
        <v>cpB</v>
      </c>
      <c r="K146" s="13" t="str">
        <f>VLOOKUP(B146,'[1]p20-items'!$A$2:$E$101,4,FALSE)</f>
        <v>b_ot_2</v>
      </c>
      <c r="M146">
        <v>1</v>
      </c>
    </row>
    <row r="147" spans="1:13" x14ac:dyDescent="0.2">
      <c r="A147" s="5">
        <v>146</v>
      </c>
      <c r="B147" s="5" t="s">
        <v>239</v>
      </c>
      <c r="C147" s="6" t="s">
        <v>240</v>
      </c>
      <c r="D147" s="6" t="s">
        <v>241</v>
      </c>
      <c r="E147" s="11">
        <f t="shared" si="8"/>
        <v>6.9444444444446626E-5</v>
      </c>
      <c r="F147" s="7">
        <f t="shared" si="9"/>
        <v>6</v>
      </c>
      <c r="G147" s="9">
        <f t="shared" si="10"/>
        <v>972</v>
      </c>
      <c r="H147" s="9">
        <f t="shared" si="11"/>
        <v>978</v>
      </c>
      <c r="I147" s="14" t="str">
        <f>VLOOKUP(J147,'[1]all-items'!$A$2:$B$299,2,FALSE)</f>
        <v>u</v>
      </c>
      <c r="J147" s="13" t="str">
        <f>VLOOKUP(B147,'[1]p20-items'!$A$2:$E$101,3,FALSE)</f>
        <v>colander</v>
      </c>
      <c r="K147" s="13">
        <f>VLOOKUP(B147,'[1]p20-items'!$A$2:$E$101,4,FALSE)</f>
        <v>0</v>
      </c>
      <c r="M147">
        <v>1</v>
      </c>
    </row>
    <row r="148" spans="1:13" x14ac:dyDescent="0.2">
      <c r="A148" s="5">
        <v>147</v>
      </c>
      <c r="B148" s="5" t="s">
        <v>37</v>
      </c>
      <c r="C148" s="6" t="s">
        <v>241</v>
      </c>
      <c r="D148" s="6" t="s">
        <v>242</v>
      </c>
      <c r="E148" s="11">
        <f t="shared" si="8"/>
        <v>4.1666666666666415E-4</v>
      </c>
      <c r="F148" s="7">
        <f t="shared" si="9"/>
        <v>36</v>
      </c>
      <c r="G148" s="9">
        <f t="shared" si="10"/>
        <v>978</v>
      </c>
      <c r="H148" s="9">
        <f t="shared" si="11"/>
        <v>1014</v>
      </c>
      <c r="I148" s="14" t="str">
        <f>VLOOKUP(J148,'[1]all-items'!$A$2:$B$299,2,FALSE)</f>
        <v>c</v>
      </c>
      <c r="J148" s="13" t="str">
        <f>VLOOKUP(B148,'[1]p20-items'!$A$2:$E$101,3,FALSE)</f>
        <v>greenBeans</v>
      </c>
      <c r="K148" s="13">
        <f>VLOOKUP(B148,'[1]p20-items'!$A$2:$E$101,4,FALSE)</f>
        <v>0</v>
      </c>
      <c r="M148">
        <v>1</v>
      </c>
    </row>
    <row r="149" spans="1:13" x14ac:dyDescent="0.2">
      <c r="A149" s="5">
        <v>148</v>
      </c>
      <c r="B149" s="5" t="s">
        <v>22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e</v>
      </c>
      <c r="J149" s="13" t="str">
        <f>VLOOKUP(B149,'[1]p20-items'!$A$2:$E$101,3,FALSE)</f>
        <v>faucet</v>
      </c>
      <c r="K149" s="13">
        <f>VLOOKUP(B149,'[1]p20-items'!$A$2:$E$101,4,FALSE)</f>
        <v>0</v>
      </c>
      <c r="M149">
        <v>1</v>
      </c>
    </row>
    <row r="150" spans="1:13" x14ac:dyDescent="0.2">
      <c r="A150" s="5">
        <v>149</v>
      </c>
      <c r="B150" s="5" t="s">
        <v>19</v>
      </c>
      <c r="C150" s="6" t="s">
        <v>243</v>
      </c>
      <c r="D150" s="6" t="s">
        <v>244</v>
      </c>
      <c r="E150" s="11">
        <f t="shared" si="8"/>
        <v>3.0092592592592671E-4</v>
      </c>
      <c r="F150" s="7">
        <f t="shared" si="9"/>
        <v>26</v>
      </c>
      <c r="G150" s="9">
        <f t="shared" si="10"/>
        <v>982</v>
      </c>
      <c r="H150" s="9">
        <f t="shared" si="11"/>
        <v>1008</v>
      </c>
      <c r="I150" s="14" t="str">
        <f>VLOOKUP(J150,'[1]all-items'!$A$2:$B$299,2,FALSE)</f>
        <v>c</v>
      </c>
      <c r="J150" s="13" t="str">
        <f>VLOOKUP(B150,'[1]p20-items'!$A$2:$E$101,3,FALSE)</f>
        <v>water</v>
      </c>
      <c r="K150" s="13">
        <f>VLOOKUP(B150,'[1]p20-items'!$A$2:$E$101,4,FALSE)</f>
        <v>0</v>
      </c>
      <c r="M150">
        <v>1</v>
      </c>
    </row>
    <row r="151" spans="1:13" x14ac:dyDescent="0.2">
      <c r="A151" s="5">
        <v>150</v>
      </c>
      <c r="B151" s="5" t="s">
        <v>239</v>
      </c>
      <c r="C151" s="6" t="s">
        <v>245</v>
      </c>
      <c r="D151" s="6" t="s">
        <v>242</v>
      </c>
      <c r="E151" s="11">
        <f t="shared" si="8"/>
        <v>4.6296296296294281E-5</v>
      </c>
      <c r="F151" s="7">
        <f t="shared" si="9"/>
        <v>4</v>
      </c>
      <c r="G151" s="9">
        <f t="shared" si="10"/>
        <v>1010</v>
      </c>
      <c r="H151" s="9">
        <f t="shared" si="11"/>
        <v>1014</v>
      </c>
      <c r="I151" s="14" t="str">
        <f>VLOOKUP(J151,'[1]all-items'!$A$2:$B$299,2,FALSE)</f>
        <v>u</v>
      </c>
      <c r="J151" s="13" t="str">
        <f>VLOOKUP(B151,'[1]p20-items'!$A$2:$E$101,3,FALSE)</f>
        <v>colander</v>
      </c>
      <c r="K151" s="13">
        <f>VLOOKUP(B151,'[1]p20-items'!$A$2:$E$101,4,FALSE)</f>
        <v>0</v>
      </c>
      <c r="M151">
        <v>1</v>
      </c>
    </row>
    <row r="152" spans="1:13" x14ac:dyDescent="0.2">
      <c r="A152" s="5">
        <v>151</v>
      </c>
      <c r="B152" s="5" t="s">
        <v>39</v>
      </c>
      <c r="C152" s="6" t="s">
        <v>242</v>
      </c>
      <c r="D152" s="6" t="s">
        <v>246</v>
      </c>
      <c r="E152" s="11">
        <f t="shared" si="8"/>
        <v>1.6203703703704039E-4</v>
      </c>
      <c r="F152" s="7">
        <f t="shared" si="9"/>
        <v>14</v>
      </c>
      <c r="G152" s="9">
        <f t="shared" si="10"/>
        <v>1014</v>
      </c>
      <c r="H152" s="9">
        <f t="shared" si="11"/>
        <v>1028</v>
      </c>
      <c r="I152" s="14" t="str">
        <f>VLOOKUP(J152,'[1]all-items'!$A$2:$B$299,2,FALSE)</f>
        <v>u</v>
      </c>
      <c r="J152" s="13" t="str">
        <f>VLOOKUP(B152,'[1]p20-items'!$A$2:$E$101,3,FALSE)</f>
        <v>towel</v>
      </c>
      <c r="K152" s="13">
        <f>VLOOKUP(B152,'[1]p20-items'!$A$2:$E$101,4,FALSE)</f>
        <v>0</v>
      </c>
      <c r="M152">
        <v>1</v>
      </c>
    </row>
    <row r="153" spans="1:13" x14ac:dyDescent="0.2">
      <c r="A153" s="5">
        <v>152</v>
      </c>
      <c r="B153" s="5" t="s">
        <v>247</v>
      </c>
      <c r="C153" s="6" t="s">
        <v>248</v>
      </c>
      <c r="D153" s="6" t="s">
        <v>249</v>
      </c>
      <c r="E153" s="11">
        <f t="shared" si="8"/>
        <v>4.6296296296297751E-5</v>
      </c>
      <c r="F153" s="7">
        <f t="shared" si="9"/>
        <v>4</v>
      </c>
      <c r="G153" s="9">
        <f t="shared" si="10"/>
        <v>1018</v>
      </c>
      <c r="H153" s="9">
        <f t="shared" si="11"/>
        <v>1022</v>
      </c>
      <c r="I153" s="14" t="str">
        <f>VLOOKUP(J153,'[1]all-items'!$A$2:$B$299,2,FALSE)</f>
        <v>e</v>
      </c>
      <c r="J153" s="13" t="str">
        <f>VLOOKUP(B153,'[1]p20-items'!$A$2:$E$101,3,FALSE)</f>
        <v>cpB</v>
      </c>
      <c r="K153" s="13" t="str">
        <f>VLOOKUP(B153,'[1]p20-items'!$A$2:$E$101,4,FALSE)</f>
        <v>b_st_1</v>
      </c>
      <c r="M153">
        <v>1</v>
      </c>
    </row>
    <row r="154" spans="1:13" x14ac:dyDescent="0.2">
      <c r="A154" s="5">
        <v>153</v>
      </c>
      <c r="B154" s="5" t="s">
        <v>250</v>
      </c>
      <c r="C154" s="6" t="s">
        <v>251</v>
      </c>
      <c r="D154" s="6" t="s">
        <v>252</v>
      </c>
      <c r="E154" s="11">
        <f t="shared" si="8"/>
        <v>6.9444444444446626E-5</v>
      </c>
      <c r="F154" s="7">
        <f t="shared" si="9"/>
        <v>6</v>
      </c>
      <c r="G154" s="9">
        <f t="shared" si="10"/>
        <v>1020</v>
      </c>
      <c r="H154" s="9">
        <f t="shared" si="11"/>
        <v>1026</v>
      </c>
      <c r="I154" s="14" t="str">
        <f>VLOOKUP(J154,'[1]all-items'!$A$2:$B$299,2,FALSE)</f>
        <v>u</v>
      </c>
      <c r="J154" s="13" t="str">
        <f>VLOOKUP(B154,'[1]p20-items'!$A$2:$E$101,3,FALSE)</f>
        <v>plate</v>
      </c>
      <c r="K154" s="13" t="str">
        <f>VLOOKUP(B154,'[1]p20-items'!$A$2:$E$101,4,FALSE)</f>
        <v>white</v>
      </c>
      <c r="M154">
        <v>1</v>
      </c>
    </row>
    <row r="155" spans="1:13" x14ac:dyDescent="0.2">
      <c r="A155" s="5">
        <v>154</v>
      </c>
      <c r="B155" s="5" t="s">
        <v>239</v>
      </c>
      <c r="C155" s="6" t="s">
        <v>253</v>
      </c>
      <c r="D155" s="6" t="s">
        <v>254</v>
      </c>
      <c r="E155" s="11">
        <f t="shared" si="8"/>
        <v>1.6203703703703519E-4</v>
      </c>
      <c r="F155" s="7">
        <f t="shared" si="9"/>
        <v>14</v>
      </c>
      <c r="G155" s="9">
        <f t="shared" si="10"/>
        <v>1030</v>
      </c>
      <c r="H155" s="9">
        <f t="shared" si="11"/>
        <v>1044</v>
      </c>
      <c r="I155" s="14" t="str">
        <f>VLOOKUP(J155,'[1]all-items'!$A$2:$B$299,2,FALSE)</f>
        <v>u</v>
      </c>
      <c r="J155" s="13" t="str">
        <f>VLOOKUP(B155,'[1]p20-items'!$A$2:$E$101,3,FALSE)</f>
        <v>colander</v>
      </c>
      <c r="K155" s="13">
        <f>VLOOKUP(B155,'[1]p20-items'!$A$2:$E$101,4,FALSE)</f>
        <v>0</v>
      </c>
      <c r="M155">
        <v>1</v>
      </c>
    </row>
    <row r="156" spans="1:13" x14ac:dyDescent="0.2">
      <c r="A156" s="5">
        <v>155</v>
      </c>
      <c r="B156" s="5" t="s">
        <v>250</v>
      </c>
      <c r="C156" s="6" t="s">
        <v>253</v>
      </c>
      <c r="D156" s="6" t="s">
        <v>255</v>
      </c>
      <c r="E156" s="11">
        <f t="shared" si="8"/>
        <v>6.9444444444441422E-5</v>
      </c>
      <c r="F156" s="7">
        <f t="shared" si="9"/>
        <v>6</v>
      </c>
      <c r="G156" s="9">
        <f t="shared" si="10"/>
        <v>1030</v>
      </c>
      <c r="H156" s="9">
        <f t="shared" si="11"/>
        <v>1036</v>
      </c>
      <c r="I156" s="14" t="str">
        <f>VLOOKUP(J156,'[1]all-items'!$A$2:$B$299,2,FALSE)</f>
        <v>u</v>
      </c>
      <c r="J156" s="13" t="str">
        <f>VLOOKUP(B156,'[1]p20-items'!$A$2:$E$101,3,FALSE)</f>
        <v>plate</v>
      </c>
      <c r="K156" s="13" t="str">
        <f>VLOOKUP(B156,'[1]p20-items'!$A$2:$E$101,4,FALSE)</f>
        <v>white</v>
      </c>
      <c r="M156">
        <v>1</v>
      </c>
    </row>
    <row r="157" spans="1:13" x14ac:dyDescent="0.2">
      <c r="A157" s="5">
        <v>156</v>
      </c>
      <c r="B157" s="5" t="s">
        <v>37</v>
      </c>
      <c r="C157" s="6" t="s">
        <v>256</v>
      </c>
      <c r="D157" s="6" t="s">
        <v>257</v>
      </c>
      <c r="E157" s="11">
        <f t="shared" si="8"/>
        <v>1.6666666666666687E-3</v>
      </c>
      <c r="F157" s="7">
        <f t="shared" si="9"/>
        <v>144</v>
      </c>
      <c r="G157" s="9">
        <f t="shared" si="10"/>
        <v>1036</v>
      </c>
      <c r="H157" s="9">
        <f t="shared" si="11"/>
        <v>1180</v>
      </c>
      <c r="I157" s="14" t="str">
        <f>VLOOKUP(J157,'[1]all-items'!$A$2:$B$299,2,FALSE)</f>
        <v>c</v>
      </c>
      <c r="J157" s="13" t="str">
        <f>VLOOKUP(B157,'[1]p20-items'!$A$2:$E$101,3,FALSE)</f>
        <v>greenBeans</v>
      </c>
      <c r="K157" s="13">
        <f>VLOOKUP(B157,'[1]p20-items'!$A$2:$E$101,4,FALSE)</f>
        <v>0</v>
      </c>
      <c r="M157">
        <v>1</v>
      </c>
    </row>
    <row r="158" spans="1:13" x14ac:dyDescent="0.2">
      <c r="A158" s="5">
        <v>157</v>
      </c>
      <c r="B158" s="5" t="s">
        <v>4</v>
      </c>
      <c r="C158" s="6" t="s">
        <v>258</v>
      </c>
      <c r="D158" s="6" t="s">
        <v>259</v>
      </c>
      <c r="E158" s="11">
        <f t="shared" si="8"/>
        <v>1.3888888888888892E-3</v>
      </c>
      <c r="F158" s="7">
        <f t="shared" si="9"/>
        <v>120</v>
      </c>
      <c r="G158" s="9">
        <f t="shared" si="10"/>
        <v>1038</v>
      </c>
      <c r="H158" s="9">
        <f t="shared" si="11"/>
        <v>1158</v>
      </c>
      <c r="I158" s="14" t="str">
        <f>VLOOKUP(J158,'[1]all-items'!$A$2:$B$299,2,FALSE)</f>
        <v>u</v>
      </c>
      <c r="J158" s="13" t="str">
        <f>VLOOKUP(B158,'[1]p20-items'!$A$2:$E$101,3,FALSE)</f>
        <v>chopB</v>
      </c>
      <c r="K158" s="13">
        <f>VLOOKUP(B158,'[1]p20-items'!$A$2:$E$101,4,FALSE)</f>
        <v>1</v>
      </c>
      <c r="M158">
        <v>1</v>
      </c>
    </row>
    <row r="159" spans="1:13" x14ac:dyDescent="0.2">
      <c r="A159" s="5">
        <v>158</v>
      </c>
      <c r="B159" s="5" t="s">
        <v>102</v>
      </c>
      <c r="C159" s="6" t="s">
        <v>260</v>
      </c>
      <c r="D159" s="6" t="s">
        <v>261</v>
      </c>
      <c r="E159" s="11">
        <f t="shared" si="8"/>
        <v>4.5833333333333368E-3</v>
      </c>
      <c r="F159" s="7">
        <f t="shared" si="9"/>
        <v>396</v>
      </c>
      <c r="G159" s="9">
        <f t="shared" si="10"/>
        <v>1040</v>
      </c>
      <c r="H159" s="9">
        <f t="shared" si="11"/>
        <v>1436</v>
      </c>
      <c r="I159" s="14" t="str">
        <f>VLOOKUP(J159,'[1]all-items'!$A$2:$B$299,2,FALSE)</f>
        <v>u</v>
      </c>
      <c r="J159" s="13" t="str">
        <f>VLOOKUP(B159,'[1]p20-items'!$A$2:$E$101,3,FALSE)</f>
        <v>knife</v>
      </c>
      <c r="K159" s="13">
        <f>VLOOKUP(B159,'[1]p20-items'!$A$2:$E$101,4,FALSE)</f>
        <v>0</v>
      </c>
      <c r="M159">
        <v>1</v>
      </c>
    </row>
    <row r="160" spans="1:13" x14ac:dyDescent="0.2">
      <c r="A160" s="5">
        <v>159</v>
      </c>
      <c r="B160" s="5" t="s">
        <v>239</v>
      </c>
      <c r="C160" s="6" t="s">
        <v>262</v>
      </c>
      <c r="D160" s="6" t="s">
        <v>263</v>
      </c>
      <c r="E160" s="11">
        <f t="shared" si="8"/>
        <v>6.9444444444441422E-5</v>
      </c>
      <c r="F160" s="7">
        <f t="shared" si="9"/>
        <v>6</v>
      </c>
      <c r="G160" s="9">
        <f t="shared" si="10"/>
        <v>1052</v>
      </c>
      <c r="H160" s="9">
        <f t="shared" si="11"/>
        <v>1058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  <c r="L160" s="6" t="s">
        <v>264</v>
      </c>
      <c r="M160">
        <v>1</v>
      </c>
    </row>
    <row r="161" spans="1:13" x14ac:dyDescent="0.2">
      <c r="A161" s="5">
        <v>160</v>
      </c>
      <c r="B161" s="5" t="s">
        <v>239</v>
      </c>
      <c r="C161" s="6" t="s">
        <v>265</v>
      </c>
      <c r="D161" s="6" t="s">
        <v>266</v>
      </c>
      <c r="E161" s="11">
        <f t="shared" si="8"/>
        <v>2.314814814815061E-5</v>
      </c>
      <c r="F161" s="7">
        <f t="shared" si="9"/>
        <v>2</v>
      </c>
      <c r="G161" s="9">
        <f t="shared" si="10"/>
        <v>1066</v>
      </c>
      <c r="H161" s="9">
        <f t="shared" si="11"/>
        <v>1068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  <c r="M161">
        <v>1</v>
      </c>
    </row>
    <row r="162" spans="1:13" x14ac:dyDescent="0.2">
      <c r="A162" s="5">
        <v>161</v>
      </c>
      <c r="B162" s="5" t="s">
        <v>239</v>
      </c>
      <c r="C162" s="6" t="s">
        <v>267</v>
      </c>
      <c r="D162" s="6" t="s">
        <v>268</v>
      </c>
      <c r="E162" s="11">
        <f t="shared" si="8"/>
        <v>2.3148148148147141E-5</v>
      </c>
      <c r="F162" s="7">
        <f t="shared" si="9"/>
        <v>2</v>
      </c>
      <c r="G162" s="9">
        <f t="shared" si="10"/>
        <v>1076</v>
      </c>
      <c r="H162" s="9">
        <f t="shared" si="11"/>
        <v>1078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  <c r="M162">
        <v>1</v>
      </c>
    </row>
    <row r="163" spans="1:13" x14ac:dyDescent="0.2">
      <c r="A163" s="5">
        <v>162</v>
      </c>
      <c r="B163" s="5" t="s">
        <v>239</v>
      </c>
      <c r="C163" s="6" t="s">
        <v>269</v>
      </c>
      <c r="D163" s="6" t="s">
        <v>270</v>
      </c>
      <c r="E163" s="11">
        <f t="shared" si="8"/>
        <v>2.3148148148148875E-5</v>
      </c>
      <c r="F163" s="7">
        <f t="shared" si="9"/>
        <v>2</v>
      </c>
      <c r="G163" s="9">
        <f t="shared" si="10"/>
        <v>1084</v>
      </c>
      <c r="H163" s="9">
        <f t="shared" si="11"/>
        <v>1086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163</v>
      </c>
      <c r="B164" s="5" t="s">
        <v>239</v>
      </c>
      <c r="C164" s="6" t="s">
        <v>271</v>
      </c>
      <c r="D164" s="6" t="s">
        <v>272</v>
      </c>
      <c r="E164" s="11">
        <f t="shared" si="8"/>
        <v>2.3148148148147141E-5</v>
      </c>
      <c r="F164" s="7">
        <f t="shared" si="9"/>
        <v>2</v>
      </c>
      <c r="G164" s="9">
        <f t="shared" si="10"/>
        <v>1102</v>
      </c>
      <c r="H164" s="9">
        <f t="shared" si="11"/>
        <v>1104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164</v>
      </c>
      <c r="B165" s="5" t="s">
        <v>239</v>
      </c>
      <c r="C165" s="6" t="s">
        <v>273</v>
      </c>
      <c r="D165" s="6" t="s">
        <v>951</v>
      </c>
      <c r="E165" s="11">
        <f t="shared" si="8"/>
        <v>2.3148148148147141E-5</v>
      </c>
      <c r="F165" s="7">
        <f t="shared" si="9"/>
        <v>2</v>
      </c>
      <c r="G165" s="9">
        <f t="shared" si="10"/>
        <v>1116</v>
      </c>
      <c r="H165" s="9">
        <f t="shared" si="11"/>
        <v>1118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  <c r="M165">
        <v>1</v>
      </c>
    </row>
    <row r="166" spans="1:13" x14ac:dyDescent="0.2">
      <c r="A166" s="5">
        <v>165</v>
      </c>
      <c r="B166" s="5" t="s">
        <v>239</v>
      </c>
      <c r="C166" s="6" t="s">
        <v>274</v>
      </c>
      <c r="D166" s="6" t="s">
        <v>973</v>
      </c>
      <c r="E166" s="11">
        <f t="shared" si="8"/>
        <v>2.3148148148147141E-5</v>
      </c>
      <c r="F166" s="7">
        <f t="shared" si="9"/>
        <v>2</v>
      </c>
      <c r="G166" s="9">
        <f t="shared" si="10"/>
        <v>1142</v>
      </c>
      <c r="H166" s="9">
        <f t="shared" si="11"/>
        <v>1144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  <c r="M166">
        <v>1</v>
      </c>
    </row>
    <row r="167" spans="1:13" x14ac:dyDescent="0.2">
      <c r="A167" s="5">
        <v>166</v>
      </c>
      <c r="B167" s="5" t="s">
        <v>239</v>
      </c>
      <c r="C167" s="6" t="s">
        <v>275</v>
      </c>
      <c r="D167" s="6" t="s">
        <v>276</v>
      </c>
      <c r="E167" s="11">
        <f t="shared" si="8"/>
        <v>2.3148148148147141E-5</v>
      </c>
      <c r="F167" s="7">
        <f t="shared" si="9"/>
        <v>2</v>
      </c>
      <c r="G167" s="9">
        <f t="shared" si="10"/>
        <v>1150</v>
      </c>
      <c r="H167" s="9">
        <f t="shared" si="11"/>
        <v>1152</v>
      </c>
      <c r="I167" s="14" t="str">
        <f>VLOOKUP(J167,'[1]all-items'!$A$2:$B$299,2,FALSE)</f>
        <v>u</v>
      </c>
      <c r="J167" s="13" t="str">
        <f>VLOOKUP(B167,'[1]p20-items'!$A$2:$E$101,3,FALSE)</f>
        <v>colander</v>
      </c>
      <c r="K167" s="13">
        <f>VLOOKUP(B167,'[1]p20-items'!$A$2:$E$101,4,FALSE)</f>
        <v>0</v>
      </c>
      <c r="M167">
        <v>1</v>
      </c>
    </row>
    <row r="168" spans="1:13" x14ac:dyDescent="0.2">
      <c r="A168" s="5">
        <v>167</v>
      </c>
      <c r="B168" s="5" t="s">
        <v>4</v>
      </c>
      <c r="C168" s="6" t="s">
        <v>277</v>
      </c>
      <c r="D168" s="6" t="s">
        <v>278</v>
      </c>
      <c r="E168" s="11">
        <f t="shared" si="8"/>
        <v>2.3148148148148875E-5</v>
      </c>
      <c r="F168" s="7">
        <f t="shared" si="9"/>
        <v>2</v>
      </c>
      <c r="G168" s="9">
        <f t="shared" si="10"/>
        <v>1160</v>
      </c>
      <c r="H168" s="9">
        <f t="shared" si="11"/>
        <v>1162</v>
      </c>
      <c r="I168" s="14" t="str">
        <f>VLOOKUP(J168,'[1]all-items'!$A$2:$B$299,2,FALSE)</f>
        <v>u</v>
      </c>
      <c r="J168" s="13" t="str">
        <f>VLOOKUP(B168,'[1]p20-items'!$A$2:$E$101,3,FALSE)</f>
        <v>chopB</v>
      </c>
      <c r="K168" s="13">
        <f>VLOOKUP(B168,'[1]p20-items'!$A$2:$E$101,4,FALSE)</f>
        <v>1</v>
      </c>
      <c r="M168">
        <v>1</v>
      </c>
    </row>
    <row r="169" spans="1:13" x14ac:dyDescent="0.2">
      <c r="A169" s="5">
        <v>168</v>
      </c>
      <c r="B169" s="5" t="s">
        <v>239</v>
      </c>
      <c r="C169" s="6" t="s">
        <v>279</v>
      </c>
      <c r="D169" s="6" t="s">
        <v>280</v>
      </c>
      <c r="E169" s="11">
        <f t="shared" si="8"/>
        <v>2.314814814815061E-5</v>
      </c>
      <c r="F169" s="7">
        <f t="shared" si="9"/>
        <v>2</v>
      </c>
      <c r="G169" s="9">
        <f t="shared" si="10"/>
        <v>1164</v>
      </c>
      <c r="H169" s="9">
        <f t="shared" si="11"/>
        <v>1166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  <c r="M169">
        <v>1</v>
      </c>
    </row>
    <row r="170" spans="1:13" x14ac:dyDescent="0.2">
      <c r="A170" s="5">
        <v>169</v>
      </c>
      <c r="B170" s="5" t="s">
        <v>239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colander</v>
      </c>
      <c r="K170" s="13">
        <f>VLOOKUP(B170,'[1]p20-items'!$A$2:$E$101,4,FALSE)</f>
        <v>0</v>
      </c>
      <c r="M170">
        <v>1</v>
      </c>
    </row>
    <row r="171" spans="1:13" x14ac:dyDescent="0.2">
      <c r="A171" s="5">
        <v>170</v>
      </c>
      <c r="B171" s="5" t="s">
        <v>250</v>
      </c>
      <c r="C171" s="6" t="s">
        <v>281</v>
      </c>
      <c r="D171" s="6" t="s">
        <v>282</v>
      </c>
      <c r="E171" s="11">
        <f t="shared" si="8"/>
        <v>2.3148148148148875E-5</v>
      </c>
      <c r="F171" s="7">
        <f t="shared" si="9"/>
        <v>2</v>
      </c>
      <c r="G171" s="9">
        <f t="shared" si="10"/>
        <v>1182</v>
      </c>
      <c r="H171" s="9">
        <f t="shared" si="11"/>
        <v>1184</v>
      </c>
      <c r="I171" s="14" t="str">
        <f>VLOOKUP(J171,'[1]all-items'!$A$2:$B$299,2,FALSE)</f>
        <v>u</v>
      </c>
      <c r="J171" s="13" t="str">
        <f>VLOOKUP(B171,'[1]p20-items'!$A$2:$E$101,3,FALSE)</f>
        <v>plate</v>
      </c>
      <c r="K171" s="13" t="str">
        <f>VLOOKUP(B171,'[1]p20-items'!$A$2:$E$101,4,FALSE)</f>
        <v>white</v>
      </c>
      <c r="M171">
        <v>1</v>
      </c>
    </row>
    <row r="172" spans="1:13" x14ac:dyDescent="0.2">
      <c r="A172" s="5">
        <v>171</v>
      </c>
      <c r="B172" s="5" t="s">
        <v>37</v>
      </c>
      <c r="C172" s="6" t="s">
        <v>283</v>
      </c>
      <c r="D172" s="6" t="s">
        <v>284</v>
      </c>
      <c r="E172" s="11">
        <f t="shared" si="8"/>
        <v>1.7824074074074062E-3</v>
      </c>
      <c r="F172" s="7">
        <f t="shared" si="9"/>
        <v>154</v>
      </c>
      <c r="G172" s="9">
        <f t="shared" si="10"/>
        <v>1190</v>
      </c>
      <c r="H172" s="9">
        <f t="shared" si="11"/>
        <v>1344</v>
      </c>
      <c r="I172" s="14" t="str">
        <f>VLOOKUP(J172,'[1]all-items'!$A$2:$B$299,2,FALSE)</f>
        <v>c</v>
      </c>
      <c r="J172" s="13" t="str">
        <f>VLOOKUP(B172,'[1]p20-items'!$A$2:$E$101,3,FALSE)</f>
        <v>greenBeans</v>
      </c>
      <c r="K172" s="13">
        <f>VLOOKUP(B172,'[1]p20-items'!$A$2:$E$101,4,FALSE)</f>
        <v>0</v>
      </c>
      <c r="M172">
        <v>1</v>
      </c>
    </row>
    <row r="173" spans="1:13" x14ac:dyDescent="0.2">
      <c r="A173" s="5">
        <v>172</v>
      </c>
      <c r="B173" s="5" t="s">
        <v>4</v>
      </c>
      <c r="C173" s="6" t="s">
        <v>285</v>
      </c>
      <c r="D173" s="6" t="s">
        <v>284</v>
      </c>
      <c r="E173" s="11">
        <f t="shared" si="8"/>
        <v>1.7592592592592556E-3</v>
      </c>
      <c r="F173" s="7">
        <f t="shared" si="9"/>
        <v>152</v>
      </c>
      <c r="G173" s="9">
        <f t="shared" si="10"/>
        <v>1192</v>
      </c>
      <c r="H173" s="9">
        <f t="shared" si="11"/>
        <v>1344</v>
      </c>
      <c r="I173" s="14" t="str">
        <f>VLOOKUP(J173,'[1]all-items'!$A$2:$B$299,2,FALSE)</f>
        <v>u</v>
      </c>
      <c r="J173" s="13" t="str">
        <f>VLOOKUP(B173,'[1]p20-items'!$A$2:$E$101,3,FALSE)</f>
        <v>chopB</v>
      </c>
      <c r="K173" s="13">
        <f>VLOOKUP(B173,'[1]p20-items'!$A$2:$E$101,4,FALSE)</f>
        <v>1</v>
      </c>
      <c r="M173">
        <v>1</v>
      </c>
    </row>
    <row r="174" spans="1:13" x14ac:dyDescent="0.2">
      <c r="A174" s="5">
        <v>173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  <c r="M174">
        <v>1</v>
      </c>
    </row>
    <row r="175" spans="1:13" x14ac:dyDescent="0.2">
      <c r="A175" s="5">
        <v>174</v>
      </c>
      <c r="B175" s="5" t="s">
        <v>37</v>
      </c>
      <c r="C175" s="6" t="s">
        <v>286</v>
      </c>
      <c r="D175" s="6" t="s">
        <v>287</v>
      </c>
      <c r="E175" s="11">
        <f t="shared" si="8"/>
        <v>9.2592592592592379E-4</v>
      </c>
      <c r="F175" s="7">
        <f t="shared" si="9"/>
        <v>80</v>
      </c>
      <c r="G175" s="9">
        <f t="shared" si="10"/>
        <v>1354</v>
      </c>
      <c r="H175" s="9">
        <f t="shared" si="11"/>
        <v>1434</v>
      </c>
      <c r="I175" s="14" t="str">
        <f>VLOOKUP(J175,'[1]all-items'!$A$2:$B$299,2,FALSE)</f>
        <v>c</v>
      </c>
      <c r="J175" s="13" t="str">
        <f>VLOOKUP(B175,'[1]p20-items'!$A$2:$E$101,3,FALSE)</f>
        <v>greenBeans</v>
      </c>
      <c r="K175" s="13">
        <f>VLOOKUP(B175,'[1]p20-items'!$A$2:$E$101,4,FALSE)</f>
        <v>0</v>
      </c>
      <c r="M175">
        <v>1</v>
      </c>
    </row>
    <row r="176" spans="1:13" x14ac:dyDescent="0.2">
      <c r="A176" s="5">
        <v>175</v>
      </c>
      <c r="B176" s="5" t="s">
        <v>26</v>
      </c>
      <c r="C176" s="6" t="s">
        <v>288</v>
      </c>
      <c r="D176" s="6" t="s">
        <v>289</v>
      </c>
      <c r="E176" s="11">
        <f t="shared" si="8"/>
        <v>3.9351851851851874E-4</v>
      </c>
      <c r="F176" s="7">
        <f t="shared" si="9"/>
        <v>34</v>
      </c>
      <c r="G176" s="9">
        <f t="shared" si="10"/>
        <v>1438</v>
      </c>
      <c r="H176" s="9">
        <f t="shared" si="11"/>
        <v>1472</v>
      </c>
      <c r="I176" s="14" t="str">
        <f>VLOOKUP(J176,'[1]all-items'!$A$2:$B$299,2,FALSE)</f>
        <v>c</v>
      </c>
      <c r="J176" s="13" t="str">
        <f>VLOOKUP(B176,'[1]p20-items'!$A$2:$E$101,3,FALSE)</f>
        <v>spaghetti</v>
      </c>
      <c r="K176" s="13">
        <f>VLOOKUP(B176,'[1]p20-items'!$A$2:$E$101,4,FALSE)</f>
        <v>0</v>
      </c>
      <c r="M176">
        <v>1</v>
      </c>
    </row>
    <row r="177" spans="1:13" x14ac:dyDescent="0.2">
      <c r="A177" s="5">
        <v>176</v>
      </c>
      <c r="B177" s="5" t="s">
        <v>126</v>
      </c>
      <c r="C177" s="6" t="s">
        <v>290</v>
      </c>
      <c r="D177" s="6" t="s">
        <v>291</v>
      </c>
      <c r="E177" s="11">
        <f t="shared" si="8"/>
        <v>6.9444444444444892E-5</v>
      </c>
      <c r="F177" s="7">
        <f t="shared" si="9"/>
        <v>6</v>
      </c>
      <c r="G177" s="9">
        <f t="shared" si="10"/>
        <v>1440</v>
      </c>
      <c r="H177" s="9">
        <f t="shared" si="11"/>
        <v>1446</v>
      </c>
      <c r="I177" s="14" t="str">
        <f>VLOOKUP(J177,'[1]all-items'!$A$2:$B$299,2,FALSE)</f>
        <v>e</v>
      </c>
      <c r="J177" s="13" t="str">
        <f>VLOOKUP(B177,'[1]p20-items'!$A$2:$E$101,3,FALSE)</f>
        <v>dw</v>
      </c>
      <c r="K177" s="13" t="str">
        <f>VLOOKUP(B177,'[1]p20-items'!$A$2:$E$101,4,FALSE)</f>
        <v>st_1</v>
      </c>
      <c r="M177">
        <v>1</v>
      </c>
    </row>
    <row r="178" spans="1:13" x14ac:dyDescent="0.2">
      <c r="A178" s="5">
        <v>177</v>
      </c>
      <c r="B178" s="5" t="s">
        <v>292</v>
      </c>
      <c r="C178" s="6" t="s">
        <v>293</v>
      </c>
      <c r="D178" s="6" t="s">
        <v>294</v>
      </c>
      <c r="E178" s="11">
        <f t="shared" si="8"/>
        <v>1.1574074074074264E-4</v>
      </c>
      <c r="F178" s="7">
        <f t="shared" si="9"/>
        <v>10</v>
      </c>
      <c r="G178" s="9">
        <f t="shared" si="10"/>
        <v>1444</v>
      </c>
      <c r="H178" s="9">
        <f t="shared" si="11"/>
        <v>1454</v>
      </c>
      <c r="I178" s="14" t="str">
        <f>VLOOKUP(J178,'[1]all-items'!$A$2:$B$299,2,FALSE)</f>
        <v>u</v>
      </c>
      <c r="J178" s="13" t="str">
        <f>VLOOKUP(B178,'[1]p20-items'!$A$2:$E$101,3,FALSE)</f>
        <v>scissors</v>
      </c>
      <c r="K178" s="13">
        <f>VLOOKUP(B178,'[1]p20-items'!$A$2:$E$101,4,FALSE)</f>
        <v>0</v>
      </c>
      <c r="M178">
        <v>1</v>
      </c>
    </row>
    <row r="179" spans="1:13" x14ac:dyDescent="0.2">
      <c r="A179" s="5">
        <v>178</v>
      </c>
      <c r="B179" s="5" t="s">
        <v>53</v>
      </c>
      <c r="C179" s="6" t="s">
        <v>295</v>
      </c>
      <c r="D179" s="6" t="s">
        <v>289</v>
      </c>
      <c r="E179" s="11">
        <f t="shared" si="8"/>
        <v>4.6296296296297751E-5</v>
      </c>
      <c r="F179" s="7">
        <f t="shared" si="9"/>
        <v>4</v>
      </c>
      <c r="G179" s="9">
        <f t="shared" si="10"/>
        <v>1468</v>
      </c>
      <c r="H179" s="9">
        <f t="shared" si="11"/>
        <v>1472</v>
      </c>
      <c r="I179" s="14" t="str">
        <f>VLOOKUP(J179,'[1]all-items'!$A$2:$B$299,2,FALSE)</f>
        <v>u</v>
      </c>
      <c r="J179" s="13" t="str">
        <f>VLOOKUP(B179,'[1]p20-items'!$A$2:$E$101,3,FALSE)</f>
        <v>lid</v>
      </c>
      <c r="K179" s="13">
        <f>VLOOKUP(B179,'[1]p20-items'!$A$2:$E$101,4,FALSE)</f>
        <v>0</v>
      </c>
      <c r="M179">
        <v>1</v>
      </c>
    </row>
    <row r="180" spans="1:13" x14ac:dyDescent="0.2">
      <c r="A180" s="5">
        <v>179</v>
      </c>
      <c r="B180" s="5" t="s">
        <v>296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c</v>
      </c>
      <c r="J180" s="13" t="str">
        <f>VLOOKUP(B180,'[1]p20-items'!$A$2:$E$101,3,FALSE)</f>
        <v>food</v>
      </c>
      <c r="K180" s="13" t="str">
        <f>VLOOKUP(B180,'[1]p20-items'!$A$2:$E$101,4,FALSE)</f>
        <v>water</v>
      </c>
      <c r="M180">
        <v>1</v>
      </c>
    </row>
    <row r="181" spans="1:13" x14ac:dyDescent="0.2">
      <c r="A181" s="5">
        <v>180</v>
      </c>
      <c r="B181" s="5" t="s">
        <v>50</v>
      </c>
      <c r="C181" s="6" t="s">
        <v>297</v>
      </c>
      <c r="D181" s="6" t="s">
        <v>289</v>
      </c>
      <c r="E181" s="11">
        <f t="shared" si="8"/>
        <v>2.314814814815061E-5</v>
      </c>
      <c r="F181" s="7">
        <f t="shared" si="9"/>
        <v>2</v>
      </c>
      <c r="G181" s="9">
        <f t="shared" si="10"/>
        <v>1470</v>
      </c>
      <c r="H181" s="9">
        <f t="shared" si="11"/>
        <v>1472</v>
      </c>
      <c r="I181" s="14" t="str">
        <f>VLOOKUP(J181,'[1]all-items'!$A$2:$B$299,2,FALSE)</f>
        <v>u</v>
      </c>
      <c r="J181" s="13" t="str">
        <f>VLOOKUP(B181,'[1]p20-items'!$A$2:$E$101,3,FALSE)</f>
        <v>pot</v>
      </c>
      <c r="K181" s="13">
        <f>VLOOKUP(B181,'[1]p20-items'!$A$2:$E$101,4,FALSE)</f>
        <v>0</v>
      </c>
      <c r="M181">
        <v>1</v>
      </c>
    </row>
    <row r="182" spans="1:13" x14ac:dyDescent="0.2">
      <c r="A182" s="5">
        <v>181</v>
      </c>
      <c r="B182" s="5" t="s">
        <v>26</v>
      </c>
      <c r="C182" s="6" t="s">
        <v>298</v>
      </c>
      <c r="D182" s="6" t="s">
        <v>299</v>
      </c>
      <c r="E182" s="11">
        <f t="shared" si="8"/>
        <v>2.3148148148147835E-4</v>
      </c>
      <c r="F182" s="7">
        <f t="shared" si="9"/>
        <v>20</v>
      </c>
      <c r="G182" s="9">
        <f t="shared" si="10"/>
        <v>1478</v>
      </c>
      <c r="H182" s="9">
        <f t="shared" si="11"/>
        <v>1498</v>
      </c>
      <c r="I182" s="14" t="str">
        <f>VLOOKUP(J182,'[1]all-items'!$A$2:$B$299,2,FALSE)</f>
        <v>c</v>
      </c>
      <c r="J182" s="13" t="str">
        <f>VLOOKUP(B182,'[1]p20-items'!$A$2:$E$101,3,FALSE)</f>
        <v>spaghetti</v>
      </c>
      <c r="K182" s="13">
        <f>VLOOKUP(B182,'[1]p20-items'!$A$2:$E$101,4,FALSE)</f>
        <v>0</v>
      </c>
      <c r="M182">
        <v>1</v>
      </c>
    </row>
    <row r="183" spans="1:13" x14ac:dyDescent="0.2">
      <c r="A183" s="5">
        <v>182</v>
      </c>
      <c r="B183" s="5" t="s">
        <v>53</v>
      </c>
      <c r="C183" s="6" t="s">
        <v>300</v>
      </c>
      <c r="D183" s="6" t="s">
        <v>299</v>
      </c>
      <c r="E183" s="11">
        <f t="shared" si="8"/>
        <v>4.6296296296294281E-5</v>
      </c>
      <c r="F183" s="7">
        <f t="shared" si="9"/>
        <v>4</v>
      </c>
      <c r="G183" s="9">
        <f t="shared" si="10"/>
        <v>1494</v>
      </c>
      <c r="H183" s="9">
        <f t="shared" si="11"/>
        <v>1498</v>
      </c>
      <c r="I183" s="14" t="str">
        <f>VLOOKUP(J183,'[1]all-items'!$A$2:$B$299,2,FALSE)</f>
        <v>u</v>
      </c>
      <c r="J183" s="13" t="str">
        <f>VLOOKUP(B183,'[1]p20-items'!$A$2:$E$101,3,FALSE)</f>
        <v>lid</v>
      </c>
      <c r="K183" s="13">
        <f>VLOOKUP(B183,'[1]p20-items'!$A$2:$E$101,4,FALSE)</f>
        <v>0</v>
      </c>
      <c r="M183">
        <v>1</v>
      </c>
    </row>
    <row r="184" spans="1:13" x14ac:dyDescent="0.2">
      <c r="A184" s="5">
        <v>183</v>
      </c>
      <c r="B184" s="5" t="s">
        <v>301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c</v>
      </c>
      <c r="J184" s="13" t="str">
        <f>VLOOKUP(B184,'[1]p20-items'!$A$2:$E$101,3,FALSE)</f>
        <v>food</v>
      </c>
      <c r="K184" s="13" t="str">
        <f>VLOOKUP(B184,'[1]p20-items'!$A$2:$E$101,4,FALSE)</f>
        <v>spaghetti</v>
      </c>
      <c r="M184">
        <v>1</v>
      </c>
    </row>
    <row r="185" spans="1:13" x14ac:dyDescent="0.2">
      <c r="A185" s="5">
        <v>184</v>
      </c>
      <c r="B185" s="5" t="s">
        <v>50</v>
      </c>
      <c r="C185" s="6" t="s">
        <v>302</v>
      </c>
      <c r="D185" s="6" t="s">
        <v>299</v>
      </c>
      <c r="E185" s="11">
        <f t="shared" si="8"/>
        <v>2.3148148148147141E-5</v>
      </c>
      <c r="F185" s="7">
        <f t="shared" si="9"/>
        <v>2</v>
      </c>
      <c r="G185" s="9">
        <f t="shared" si="10"/>
        <v>1496</v>
      </c>
      <c r="H185" s="9">
        <f t="shared" si="11"/>
        <v>1498</v>
      </c>
      <c r="I185" s="14" t="str">
        <f>VLOOKUP(J185,'[1]all-items'!$A$2:$B$299,2,FALSE)</f>
        <v>u</v>
      </c>
      <c r="J185" s="13" t="str">
        <f>VLOOKUP(B185,'[1]p20-items'!$A$2:$E$101,3,FALSE)</f>
        <v>pot</v>
      </c>
      <c r="K185" s="13">
        <f>VLOOKUP(B185,'[1]p20-items'!$A$2:$E$101,4,FALSE)</f>
        <v>0</v>
      </c>
      <c r="M185">
        <v>1</v>
      </c>
    </row>
    <row r="186" spans="1:13" x14ac:dyDescent="0.2">
      <c r="A186" s="5">
        <v>185</v>
      </c>
      <c r="B186" s="5" t="s">
        <v>4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u</v>
      </c>
      <c r="J186" s="13" t="str">
        <f>VLOOKUP(B186,'[1]p20-items'!$A$2:$E$101,3,FALSE)</f>
        <v>chopB</v>
      </c>
      <c r="K186" s="13">
        <f>VLOOKUP(B186,'[1]p20-items'!$A$2:$E$101,4,FALSE)</f>
        <v>1</v>
      </c>
      <c r="M186">
        <v>1</v>
      </c>
    </row>
    <row r="187" spans="1:13" x14ac:dyDescent="0.2">
      <c r="A187" s="5">
        <v>186</v>
      </c>
      <c r="B187" s="5" t="s">
        <v>37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c</v>
      </c>
      <c r="J187" s="13" t="str">
        <f>VLOOKUP(B187,'[1]p20-items'!$A$2:$E$101,3,FALSE)</f>
        <v>greenBeans</v>
      </c>
      <c r="K187" s="13">
        <f>VLOOKUP(B187,'[1]p20-items'!$A$2:$E$101,4,FALSE)</f>
        <v>0</v>
      </c>
      <c r="M187">
        <v>1</v>
      </c>
    </row>
    <row r="188" spans="1:13" x14ac:dyDescent="0.2">
      <c r="A188" s="5">
        <v>187</v>
      </c>
      <c r="B188" s="5" t="s">
        <v>102</v>
      </c>
      <c r="C188" s="6" t="s">
        <v>303</v>
      </c>
      <c r="D188" s="6" t="s">
        <v>304</v>
      </c>
      <c r="E188" s="11">
        <f t="shared" si="8"/>
        <v>2.314814814815061E-5</v>
      </c>
      <c r="F188" s="7">
        <f t="shared" si="9"/>
        <v>2</v>
      </c>
      <c r="G188" s="9">
        <f t="shared" si="10"/>
        <v>1504</v>
      </c>
      <c r="H188" s="9">
        <f t="shared" si="11"/>
        <v>1506</v>
      </c>
      <c r="I188" s="14" t="str">
        <f>VLOOKUP(J188,'[1]all-items'!$A$2:$B$299,2,FALSE)</f>
        <v>u</v>
      </c>
      <c r="J188" s="13" t="str">
        <f>VLOOKUP(B188,'[1]p20-items'!$A$2:$E$101,3,FALSE)</f>
        <v>knife</v>
      </c>
      <c r="K188" s="13">
        <f>VLOOKUP(B188,'[1]p20-items'!$A$2:$E$101,4,FALSE)</f>
        <v>0</v>
      </c>
      <c r="M188">
        <v>1</v>
      </c>
    </row>
    <row r="189" spans="1:13" x14ac:dyDescent="0.2">
      <c r="A189" s="5">
        <v>188</v>
      </c>
      <c r="B189" s="5" t="s">
        <v>34</v>
      </c>
      <c r="C189" s="6" t="s">
        <v>305</v>
      </c>
      <c r="D189" s="6" t="s">
        <v>306</v>
      </c>
      <c r="E189" s="11">
        <f t="shared" si="8"/>
        <v>4.3981481481481302E-4</v>
      </c>
      <c r="F189" s="7">
        <f t="shared" si="9"/>
        <v>38</v>
      </c>
      <c r="G189" s="9">
        <f t="shared" si="10"/>
        <v>1508</v>
      </c>
      <c r="H189" s="9">
        <f t="shared" si="11"/>
        <v>1546</v>
      </c>
      <c r="I189" s="14" t="str">
        <f>VLOOKUP(J189,'[1]all-items'!$A$2:$B$299,2,FALSE)</f>
        <v>c</v>
      </c>
      <c r="J189" s="13" t="str">
        <f>VLOOKUP(B189,'[1]p20-items'!$A$2:$E$101,3,FALSE)</f>
        <v>basil</v>
      </c>
      <c r="K189" s="13">
        <f>VLOOKUP(B189,'[1]p20-items'!$A$2:$E$101,4,FALSE)</f>
        <v>0</v>
      </c>
      <c r="M189">
        <v>1</v>
      </c>
    </row>
    <row r="190" spans="1:13" x14ac:dyDescent="0.2">
      <c r="A190" s="5">
        <v>189</v>
      </c>
      <c r="B190" s="5" t="s">
        <v>22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e</v>
      </c>
      <c r="J190" s="13" t="str">
        <f>VLOOKUP(B190,'[1]p20-items'!$A$2:$E$101,3,FALSE)</f>
        <v>faucet</v>
      </c>
      <c r="K190" s="13">
        <f>VLOOKUP(B190,'[1]p20-items'!$A$2:$E$101,4,FALSE)</f>
        <v>0</v>
      </c>
      <c r="M190">
        <v>1</v>
      </c>
    </row>
    <row r="191" spans="1:13" x14ac:dyDescent="0.2">
      <c r="A191" s="5">
        <v>190</v>
      </c>
      <c r="B191" s="5" t="s">
        <v>19</v>
      </c>
      <c r="C191" s="6" t="s">
        <v>307</v>
      </c>
      <c r="D191" s="6" t="s">
        <v>308</v>
      </c>
      <c r="E191" s="11">
        <f t="shared" si="8"/>
        <v>2.3148148148148529E-4</v>
      </c>
      <c r="F191" s="7">
        <f t="shared" si="9"/>
        <v>20</v>
      </c>
      <c r="G191" s="9">
        <f t="shared" si="10"/>
        <v>1524</v>
      </c>
      <c r="H191" s="9">
        <f t="shared" si="11"/>
        <v>1544</v>
      </c>
      <c r="I191" s="14" t="str">
        <f>VLOOKUP(J191,'[1]all-items'!$A$2:$B$299,2,FALSE)</f>
        <v>c</v>
      </c>
      <c r="J191" s="13" t="str">
        <f>VLOOKUP(B191,'[1]p20-items'!$A$2:$E$101,3,FALSE)</f>
        <v>water</v>
      </c>
      <c r="K191" s="13">
        <f>VLOOKUP(B191,'[1]p20-items'!$A$2:$E$101,4,FALSE)</f>
        <v>0</v>
      </c>
      <c r="M191">
        <v>1</v>
      </c>
    </row>
    <row r="192" spans="1:13" x14ac:dyDescent="0.2">
      <c r="A192" s="5">
        <v>191</v>
      </c>
      <c r="B192" s="5" t="s">
        <v>239</v>
      </c>
      <c r="C192" s="6" t="s">
        <v>309</v>
      </c>
      <c r="D192" s="6" t="s">
        <v>310</v>
      </c>
      <c r="E192" s="11">
        <f t="shared" si="8"/>
        <v>4.6296296296297751E-5</v>
      </c>
      <c r="F192" s="7">
        <f t="shared" si="9"/>
        <v>4</v>
      </c>
      <c r="G192" s="9">
        <f t="shared" si="10"/>
        <v>1536</v>
      </c>
      <c r="H192" s="9">
        <f t="shared" si="11"/>
        <v>1540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  <c r="M192">
        <v>1</v>
      </c>
    </row>
    <row r="193" spans="1:13" x14ac:dyDescent="0.2">
      <c r="A193" s="5">
        <v>192</v>
      </c>
      <c r="B193" s="5" t="s">
        <v>239</v>
      </c>
      <c r="C193" s="6" t="s">
        <v>308</v>
      </c>
      <c r="D193" s="6" t="s">
        <v>306</v>
      </c>
      <c r="E193" s="11">
        <f t="shared" si="8"/>
        <v>2.3148148148143671E-5</v>
      </c>
      <c r="F193" s="7">
        <f t="shared" si="9"/>
        <v>2</v>
      </c>
      <c r="G193" s="9">
        <f t="shared" si="10"/>
        <v>1544</v>
      </c>
      <c r="H193" s="9">
        <f t="shared" si="11"/>
        <v>1546</v>
      </c>
      <c r="I193" s="14" t="str">
        <f>VLOOKUP(J193,'[1]all-items'!$A$2:$B$299,2,FALSE)</f>
        <v>u</v>
      </c>
      <c r="J193" s="13" t="str">
        <f>VLOOKUP(B193,'[1]p20-items'!$A$2:$E$101,3,FALSE)</f>
        <v>colander</v>
      </c>
      <c r="K193" s="13">
        <f>VLOOKUP(B193,'[1]p20-items'!$A$2:$E$101,4,FALSE)</f>
        <v>0</v>
      </c>
      <c r="M193">
        <v>1</v>
      </c>
    </row>
    <row r="194" spans="1:13" x14ac:dyDescent="0.2">
      <c r="A194" s="5">
        <v>193</v>
      </c>
      <c r="B194" s="5" t="s">
        <v>39</v>
      </c>
      <c r="C194" s="6" t="s">
        <v>306</v>
      </c>
      <c r="D194" s="6" t="s">
        <v>311</v>
      </c>
      <c r="E194" s="11">
        <f t="shared" ref="E194:E257" si="12">D194-C194</f>
        <v>6.9444444444444892E-5</v>
      </c>
      <c r="F194" s="7">
        <f t="shared" ref="F194:F257" si="13">HOUR(E194) *3600 + MINUTE(E194) * 60 + SECOND(E194)</f>
        <v>6</v>
      </c>
      <c r="G194" s="9">
        <f t="shared" ref="G194:G257" si="14">HOUR(C194) *3600 + MINUTE(C194) * 60 + SECOND(C194)</f>
        <v>1546</v>
      </c>
      <c r="H194" s="9">
        <f t="shared" ref="H194:H257" si="15">HOUR(D194) *3600 + MINUTE(D194) * 60 + SECOND(D194)</f>
        <v>1552</v>
      </c>
      <c r="I194" s="14" t="str">
        <f>VLOOKUP(J194,'[1]all-items'!$A$2:$B$299,2,FALSE)</f>
        <v>u</v>
      </c>
      <c r="J194" s="13" t="str">
        <f>VLOOKUP(B194,'[1]p20-items'!$A$2:$E$101,3,FALSE)</f>
        <v>towel</v>
      </c>
      <c r="K194" s="13">
        <f>VLOOKUP(B194,'[1]p20-items'!$A$2:$E$101,4,FALSE)</f>
        <v>0</v>
      </c>
      <c r="M194">
        <v>1</v>
      </c>
    </row>
    <row r="195" spans="1:13" x14ac:dyDescent="0.2">
      <c r="A195" s="5">
        <v>194</v>
      </c>
      <c r="B195" s="5" t="s">
        <v>53</v>
      </c>
      <c r="C195" s="6" t="s">
        <v>311</v>
      </c>
      <c r="D195" s="6" t="s">
        <v>312</v>
      </c>
      <c r="E195" s="11">
        <f t="shared" si="12"/>
        <v>2.3148148148147141E-5</v>
      </c>
      <c r="F195" s="7">
        <f t="shared" si="13"/>
        <v>2</v>
      </c>
      <c r="G195" s="9">
        <f t="shared" si="14"/>
        <v>1552</v>
      </c>
      <c r="H195" s="9">
        <f t="shared" si="15"/>
        <v>1554</v>
      </c>
      <c r="I195" s="14" t="str">
        <f>VLOOKUP(J195,'[1]all-items'!$A$2:$B$299,2,FALSE)</f>
        <v>u</v>
      </c>
      <c r="J195" s="13" t="str">
        <f>VLOOKUP(B195,'[1]p20-items'!$A$2:$E$101,3,FALSE)</f>
        <v>lid</v>
      </c>
      <c r="K195" s="13">
        <f>VLOOKUP(B195,'[1]p20-items'!$A$2:$E$101,4,FALSE)</f>
        <v>0</v>
      </c>
      <c r="M195">
        <v>1</v>
      </c>
    </row>
    <row r="196" spans="1:13" x14ac:dyDescent="0.2">
      <c r="A196" s="5">
        <v>195</v>
      </c>
      <c r="B196" s="5" t="s">
        <v>301</v>
      </c>
      <c r="C196" s="6" t="s">
        <v>313</v>
      </c>
      <c r="D196" s="6" t="s">
        <v>314</v>
      </c>
      <c r="E196" s="11">
        <f t="shared" si="12"/>
        <v>9.2592592592592032E-5</v>
      </c>
      <c r="F196" s="7">
        <f t="shared" si="13"/>
        <v>8</v>
      </c>
      <c r="G196" s="9">
        <f t="shared" si="14"/>
        <v>1556</v>
      </c>
      <c r="H196" s="9">
        <f t="shared" si="15"/>
        <v>1564</v>
      </c>
      <c r="I196" s="14" t="str">
        <f>VLOOKUP(J196,'[1]all-items'!$A$2:$B$299,2,FALSE)</f>
        <v>c</v>
      </c>
      <c r="J196" s="13" t="str">
        <f>VLOOKUP(B196,'[1]p20-items'!$A$2:$E$101,3,FALSE)</f>
        <v>food</v>
      </c>
      <c r="K196" s="13" t="str">
        <f>VLOOKUP(B196,'[1]p20-items'!$A$2:$E$101,4,FALSE)</f>
        <v>spaghetti</v>
      </c>
      <c r="L196" s="5" t="s">
        <v>315</v>
      </c>
      <c r="M196">
        <v>1</v>
      </c>
    </row>
    <row r="197" spans="1:13" x14ac:dyDescent="0.2">
      <c r="A197" s="5">
        <v>196</v>
      </c>
      <c r="B197" s="5" t="s">
        <v>50</v>
      </c>
      <c r="C197" s="6" t="s">
        <v>313</v>
      </c>
      <c r="D197" s="6" t="s">
        <v>316</v>
      </c>
      <c r="E197" s="11">
        <f t="shared" si="12"/>
        <v>1.3888888888888631E-4</v>
      </c>
      <c r="F197" s="7">
        <f t="shared" si="13"/>
        <v>12</v>
      </c>
      <c r="G197" s="9">
        <f t="shared" si="14"/>
        <v>1556</v>
      </c>
      <c r="H197" s="9">
        <f t="shared" si="15"/>
        <v>1568</v>
      </c>
      <c r="I197" s="14" t="str">
        <f>VLOOKUP(J197,'[1]all-items'!$A$2:$B$299,2,FALSE)</f>
        <v>u</v>
      </c>
      <c r="J197" s="13" t="str">
        <f>VLOOKUP(B197,'[1]p20-items'!$A$2:$E$101,3,FALSE)</f>
        <v>pot</v>
      </c>
      <c r="K197" s="13">
        <f>VLOOKUP(B197,'[1]p20-items'!$A$2:$E$101,4,FALSE)</f>
        <v>0</v>
      </c>
      <c r="M197">
        <v>1</v>
      </c>
    </row>
    <row r="198" spans="1:13" x14ac:dyDescent="0.2">
      <c r="A198" s="5">
        <v>197</v>
      </c>
      <c r="B198" s="5" t="s">
        <v>207</v>
      </c>
      <c r="C198" s="6" t="s">
        <v>317</v>
      </c>
      <c r="D198" s="6" t="s">
        <v>318</v>
      </c>
      <c r="E198" s="11">
        <f t="shared" si="12"/>
        <v>2.3148148148147141E-5</v>
      </c>
      <c r="F198" s="7">
        <f t="shared" si="13"/>
        <v>2</v>
      </c>
      <c r="G198" s="9">
        <f t="shared" si="14"/>
        <v>1570</v>
      </c>
      <c r="H198" s="9">
        <f t="shared" si="15"/>
        <v>1572</v>
      </c>
      <c r="I198" s="14" t="str">
        <f>VLOOKUP(J198,'[1]all-items'!$A$2:$B$299,2,FALSE)</f>
        <v>e</v>
      </c>
      <c r="J198" s="13" t="str">
        <f>VLOOKUP(B198,'[1]p20-items'!$A$2:$E$101,3,FALSE)</f>
        <v>stove</v>
      </c>
      <c r="K198" s="13">
        <f>VLOOKUP(B198,'[1]p20-items'!$A$2:$E$101,4,FALSE)</f>
        <v>0</v>
      </c>
      <c r="L198" s="5" t="s">
        <v>319</v>
      </c>
      <c r="M198">
        <v>1</v>
      </c>
    </row>
    <row r="199" spans="1:13" x14ac:dyDescent="0.2">
      <c r="A199" s="5">
        <v>198</v>
      </c>
      <c r="B199" s="5" t="s">
        <v>50</v>
      </c>
      <c r="C199" s="6" t="s">
        <v>318</v>
      </c>
      <c r="D199" s="6" t="s">
        <v>320</v>
      </c>
      <c r="E199" s="11">
        <f t="shared" si="12"/>
        <v>2.314814814815061E-5</v>
      </c>
      <c r="F199" s="7">
        <f t="shared" si="13"/>
        <v>2</v>
      </c>
      <c r="G199" s="9">
        <f t="shared" si="14"/>
        <v>1572</v>
      </c>
      <c r="H199" s="9">
        <f t="shared" si="15"/>
        <v>1574</v>
      </c>
      <c r="I199" s="14" t="str">
        <f>VLOOKUP(J199,'[1]all-items'!$A$2:$B$299,2,FALSE)</f>
        <v>u</v>
      </c>
      <c r="J199" s="13" t="str">
        <f>VLOOKUP(B199,'[1]p20-items'!$A$2:$E$101,3,FALSE)</f>
        <v>pot</v>
      </c>
      <c r="K199" s="13">
        <f>VLOOKUP(B199,'[1]p20-items'!$A$2:$E$101,4,FALSE)</f>
        <v>0</v>
      </c>
      <c r="M199">
        <v>1</v>
      </c>
    </row>
    <row r="200" spans="1:13" x14ac:dyDescent="0.2">
      <c r="A200" s="5">
        <v>199</v>
      </c>
      <c r="B200" s="5" t="s">
        <v>207</v>
      </c>
      <c r="C200" s="6" t="s">
        <v>320</v>
      </c>
      <c r="D200" s="6" t="s">
        <v>321</v>
      </c>
      <c r="E200" s="11">
        <f t="shared" si="12"/>
        <v>2.3148148148147141E-5</v>
      </c>
      <c r="F200" s="7">
        <f t="shared" si="13"/>
        <v>2</v>
      </c>
      <c r="G200" s="9">
        <f t="shared" si="14"/>
        <v>1574</v>
      </c>
      <c r="H200" s="9">
        <f t="shared" si="15"/>
        <v>1576</v>
      </c>
      <c r="I200" s="14" t="str">
        <f>VLOOKUP(J200,'[1]all-items'!$A$2:$B$299,2,FALSE)</f>
        <v>e</v>
      </c>
      <c r="J200" s="13" t="str">
        <f>VLOOKUP(B200,'[1]p20-items'!$A$2:$E$101,3,FALSE)</f>
        <v>stove</v>
      </c>
      <c r="K200" s="13">
        <f>VLOOKUP(B200,'[1]p20-items'!$A$2:$E$101,4,FALSE)</f>
        <v>0</v>
      </c>
      <c r="M200">
        <v>1</v>
      </c>
    </row>
    <row r="201" spans="1:13" x14ac:dyDescent="0.2">
      <c r="A201" s="5">
        <v>200</v>
      </c>
      <c r="B201" s="5" t="s">
        <v>53</v>
      </c>
      <c r="C201" s="6" t="s">
        <v>321</v>
      </c>
      <c r="D201" s="6" t="s">
        <v>322</v>
      </c>
      <c r="E201" s="11">
        <f t="shared" si="12"/>
        <v>2.3148148148147141E-5</v>
      </c>
      <c r="F201" s="7">
        <f t="shared" si="13"/>
        <v>2</v>
      </c>
      <c r="G201" s="9">
        <f t="shared" si="14"/>
        <v>1576</v>
      </c>
      <c r="H201" s="9">
        <f t="shared" si="15"/>
        <v>1578</v>
      </c>
      <c r="I201" s="14" t="str">
        <f>VLOOKUP(J201,'[1]all-items'!$A$2:$B$299,2,FALSE)</f>
        <v>u</v>
      </c>
      <c r="J201" s="13" t="str">
        <f>VLOOKUP(B201,'[1]p20-items'!$A$2:$E$101,3,FALSE)</f>
        <v>lid</v>
      </c>
      <c r="K201" s="13">
        <f>VLOOKUP(B201,'[1]p20-items'!$A$2:$E$101,4,FALSE)</f>
        <v>0</v>
      </c>
      <c r="M201">
        <v>1</v>
      </c>
    </row>
    <row r="202" spans="1:13" x14ac:dyDescent="0.2">
      <c r="A202" s="5">
        <v>201</v>
      </c>
      <c r="B202" s="5" t="s">
        <v>126</v>
      </c>
      <c r="C202" s="6" t="s">
        <v>322</v>
      </c>
      <c r="D202" s="6" t="s">
        <v>323</v>
      </c>
      <c r="E202" s="11">
        <f t="shared" si="12"/>
        <v>4.6296296296297751E-5</v>
      </c>
      <c r="F202" s="7">
        <f t="shared" si="13"/>
        <v>4</v>
      </c>
      <c r="G202" s="9">
        <f t="shared" si="14"/>
        <v>1578</v>
      </c>
      <c r="H202" s="9">
        <f t="shared" si="15"/>
        <v>1582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st_1</v>
      </c>
      <c r="M202">
        <v>1</v>
      </c>
    </row>
    <row r="203" spans="1:13" x14ac:dyDescent="0.2">
      <c r="A203" s="5">
        <v>202</v>
      </c>
      <c r="B203" s="5" t="s">
        <v>216</v>
      </c>
      <c r="C203" s="6" t="s">
        <v>323</v>
      </c>
      <c r="D203" s="6" t="s">
        <v>324</v>
      </c>
      <c r="E203" s="11">
        <f t="shared" si="12"/>
        <v>2.3148148148147141E-5</v>
      </c>
      <c r="F203" s="7">
        <f t="shared" si="13"/>
        <v>2</v>
      </c>
      <c r="G203" s="9">
        <f t="shared" si="14"/>
        <v>1582</v>
      </c>
      <c r="H203" s="9">
        <f t="shared" si="15"/>
        <v>1584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st_2</v>
      </c>
      <c r="M203">
        <v>1</v>
      </c>
    </row>
    <row r="204" spans="1:13" x14ac:dyDescent="0.2">
      <c r="A204" s="5">
        <v>203</v>
      </c>
      <c r="B204" s="5" t="s">
        <v>325</v>
      </c>
      <c r="C204" s="6" t="s">
        <v>323</v>
      </c>
      <c r="D204" s="6" t="s">
        <v>326</v>
      </c>
      <c r="E204" s="11">
        <f t="shared" si="12"/>
        <v>9.2592592592592032E-5</v>
      </c>
      <c r="F204" s="7">
        <f t="shared" si="13"/>
        <v>8</v>
      </c>
      <c r="G204" s="9">
        <f t="shared" si="14"/>
        <v>1582</v>
      </c>
      <c r="H204" s="9">
        <f t="shared" si="15"/>
        <v>1590</v>
      </c>
      <c r="I204" s="14" t="str">
        <f>VLOOKUP(J204,'[1]all-items'!$A$2:$B$299,2,FALSE)</f>
        <v>e</v>
      </c>
      <c r="J204" s="13" t="str">
        <f>VLOOKUP(B204,'[1]p20-items'!$A$2:$E$101,3,FALSE)</f>
        <v>dw</v>
      </c>
      <c r="K204" s="13" t="str">
        <f>VLOOKUP(B204,'[1]p20-items'!$A$2:$E$101,4,FALSE)</f>
        <v>st_3</v>
      </c>
      <c r="M204">
        <v>1</v>
      </c>
    </row>
    <row r="205" spans="1:13" x14ac:dyDescent="0.2">
      <c r="A205" s="5">
        <v>204</v>
      </c>
      <c r="B205" s="5" t="s">
        <v>327</v>
      </c>
      <c r="C205" s="6" t="s">
        <v>328</v>
      </c>
      <c r="D205" s="6" t="s">
        <v>329</v>
      </c>
      <c r="E205" s="11">
        <f t="shared" si="12"/>
        <v>1.1574074074074264E-4</v>
      </c>
      <c r="F205" s="7">
        <f t="shared" si="13"/>
        <v>10</v>
      </c>
      <c r="G205" s="9">
        <f t="shared" si="14"/>
        <v>1588</v>
      </c>
      <c r="H205" s="9">
        <f t="shared" si="15"/>
        <v>1598</v>
      </c>
      <c r="I205" s="14" t="str">
        <f>VLOOKUP(J205,'[1]all-items'!$A$2:$B$299,2,FALSE)</f>
        <v>u</v>
      </c>
      <c r="J205" s="13" t="str">
        <f>VLOOKUP(B205,'[1]p20-items'!$A$2:$E$101,3,FALSE)</f>
        <v>cookingSpoon</v>
      </c>
      <c r="K205" s="13" t="str">
        <f>VLOOKUP(B205,'[1]p20-items'!$A$2:$E$101,4,FALSE)</f>
        <v>w_2</v>
      </c>
      <c r="M205">
        <v>1</v>
      </c>
    </row>
    <row r="206" spans="1:13" x14ac:dyDescent="0.2">
      <c r="A206" s="5">
        <v>205</v>
      </c>
      <c r="B206" s="5" t="s">
        <v>301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c</v>
      </c>
      <c r="J206" s="13" t="str">
        <f>VLOOKUP(B206,'[1]p20-items'!$A$2:$E$101,3,FALSE)</f>
        <v>food</v>
      </c>
      <c r="K206" s="13" t="str">
        <f>VLOOKUP(B206,'[1]p20-items'!$A$2:$E$101,4,FALSE)</f>
        <v>spaghetti</v>
      </c>
      <c r="L206" s="5" t="s">
        <v>332</v>
      </c>
      <c r="M206">
        <v>1</v>
      </c>
    </row>
    <row r="207" spans="1:13" x14ac:dyDescent="0.2">
      <c r="A207" s="5">
        <v>206</v>
      </c>
      <c r="B207" s="5" t="s">
        <v>50</v>
      </c>
      <c r="C207" s="6" t="s">
        <v>330</v>
      </c>
      <c r="D207" s="6" t="s">
        <v>331</v>
      </c>
      <c r="E207" s="11">
        <f t="shared" si="12"/>
        <v>4.6296296296297751E-5</v>
      </c>
      <c r="F207" s="7">
        <f t="shared" si="13"/>
        <v>4</v>
      </c>
      <c r="G207" s="9">
        <f t="shared" si="14"/>
        <v>1592</v>
      </c>
      <c r="H207" s="9">
        <f t="shared" si="15"/>
        <v>1596</v>
      </c>
      <c r="I207" s="14" t="str">
        <f>VLOOKUP(J207,'[1]all-items'!$A$2:$B$299,2,FALSE)</f>
        <v>u</v>
      </c>
      <c r="J207" s="13" t="str">
        <f>VLOOKUP(B207,'[1]p20-items'!$A$2:$E$101,3,FALSE)</f>
        <v>pot</v>
      </c>
      <c r="K207" s="13">
        <f>VLOOKUP(B207,'[1]p20-items'!$A$2:$E$101,4,FALSE)</f>
        <v>0</v>
      </c>
      <c r="M207">
        <v>1</v>
      </c>
    </row>
    <row r="208" spans="1:13" x14ac:dyDescent="0.2">
      <c r="A208" s="5">
        <v>207</v>
      </c>
      <c r="B208" s="5" t="s">
        <v>16</v>
      </c>
      <c r="C208" s="6" t="s">
        <v>333</v>
      </c>
      <c r="D208" s="6" t="s">
        <v>334</v>
      </c>
      <c r="E208" s="11">
        <f t="shared" si="12"/>
        <v>2.3148148148147835E-4</v>
      </c>
      <c r="F208" s="7">
        <f t="shared" si="13"/>
        <v>20</v>
      </c>
      <c r="G208" s="9">
        <f t="shared" si="14"/>
        <v>1600</v>
      </c>
      <c r="H208" s="9">
        <f t="shared" si="15"/>
        <v>1620</v>
      </c>
      <c r="I208" s="14" t="str">
        <f>VLOOKUP(J208,'[1]all-items'!$A$2:$B$299,2,FALSE)</f>
        <v>u</v>
      </c>
      <c r="J208" s="13" t="str">
        <f>VLOOKUP(B208,'[1]p20-items'!$A$2:$E$101,3,FALSE)</f>
        <v>kettle</v>
      </c>
      <c r="K208" s="13">
        <f>VLOOKUP(B208,'[1]p20-items'!$A$2:$E$101,4,FALSE)</f>
        <v>0</v>
      </c>
      <c r="M208">
        <v>1</v>
      </c>
    </row>
    <row r="209" spans="1:13" x14ac:dyDescent="0.2">
      <c r="A209" s="5">
        <v>208</v>
      </c>
      <c r="B209" s="5" t="s">
        <v>22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e</v>
      </c>
      <c r="J209" s="13" t="str">
        <f>VLOOKUP(B209,'[1]p20-items'!$A$2:$E$101,3,FALSE)</f>
        <v>faucet</v>
      </c>
      <c r="K209" s="13">
        <f>VLOOKUP(B209,'[1]p20-items'!$A$2:$E$101,4,FALSE)</f>
        <v>0</v>
      </c>
      <c r="M209">
        <v>1</v>
      </c>
    </row>
    <row r="210" spans="1:13" x14ac:dyDescent="0.2">
      <c r="A210" s="5">
        <v>209</v>
      </c>
      <c r="B210" s="5" t="s">
        <v>19</v>
      </c>
      <c r="C210" s="6" t="s">
        <v>335</v>
      </c>
      <c r="D210" s="6" t="s">
        <v>336</v>
      </c>
      <c r="E210" s="11">
        <f t="shared" si="12"/>
        <v>1.6203703703703692E-4</v>
      </c>
      <c r="F210" s="7">
        <f t="shared" si="13"/>
        <v>14</v>
      </c>
      <c r="G210" s="9">
        <f t="shared" si="14"/>
        <v>1602</v>
      </c>
      <c r="H210" s="9">
        <f t="shared" si="15"/>
        <v>1616</v>
      </c>
      <c r="I210" s="14" t="str">
        <f>VLOOKUP(J210,'[1]all-items'!$A$2:$B$299,2,FALSE)</f>
        <v>c</v>
      </c>
      <c r="J210" s="13" t="str">
        <f>VLOOKUP(B210,'[1]p20-items'!$A$2:$E$101,3,FALSE)</f>
        <v>water</v>
      </c>
      <c r="K210" s="13">
        <f>VLOOKUP(B210,'[1]p20-items'!$A$2:$E$101,4,FALSE)</f>
        <v>0</v>
      </c>
      <c r="M210">
        <v>1</v>
      </c>
    </row>
    <row r="211" spans="1:13" x14ac:dyDescent="0.2">
      <c r="A211" s="5">
        <v>210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  <c r="M211">
        <v>1</v>
      </c>
    </row>
    <row r="212" spans="1:13" x14ac:dyDescent="0.2">
      <c r="A212" s="5">
        <v>211</v>
      </c>
      <c r="B212" s="5" t="s">
        <v>250</v>
      </c>
      <c r="C212" s="6" t="s">
        <v>337</v>
      </c>
      <c r="D212" s="6" t="s">
        <v>338</v>
      </c>
      <c r="E212" s="11">
        <f t="shared" si="12"/>
        <v>2.314814814815061E-5</v>
      </c>
      <c r="F212" s="7">
        <f t="shared" si="13"/>
        <v>2</v>
      </c>
      <c r="G212" s="9">
        <f t="shared" si="14"/>
        <v>1628</v>
      </c>
      <c r="H212" s="9">
        <f t="shared" si="15"/>
        <v>1630</v>
      </c>
      <c r="I212" s="14" t="str">
        <f>VLOOKUP(J212,'[1]all-items'!$A$2:$B$299,2,FALSE)</f>
        <v>u</v>
      </c>
      <c r="J212" s="13" t="str">
        <f>VLOOKUP(B212,'[1]p20-items'!$A$2:$E$101,3,FALSE)</f>
        <v>plate</v>
      </c>
      <c r="K212" s="13" t="str">
        <f>VLOOKUP(B212,'[1]p20-items'!$A$2:$E$101,4,FALSE)</f>
        <v>white</v>
      </c>
      <c r="M212">
        <v>1</v>
      </c>
    </row>
    <row r="213" spans="1:13" x14ac:dyDescent="0.2">
      <c r="A213" s="5">
        <v>212</v>
      </c>
      <c r="B213" s="5" t="s">
        <v>339</v>
      </c>
      <c r="C213" s="6" t="s">
        <v>338</v>
      </c>
      <c r="D213" s="6" t="s">
        <v>340</v>
      </c>
      <c r="E213" s="11">
        <f t="shared" si="12"/>
        <v>1.1574074074073917E-4</v>
      </c>
      <c r="F213" s="7">
        <f t="shared" si="13"/>
        <v>10</v>
      </c>
      <c r="G213" s="9">
        <f t="shared" si="14"/>
        <v>1630</v>
      </c>
      <c r="H213" s="9">
        <f t="shared" si="15"/>
        <v>1640</v>
      </c>
      <c r="I213" s="14" t="str">
        <f>VLOOKUP(J213,'[1]all-items'!$A$2:$B$299,2,FALSE)</f>
        <v>u</v>
      </c>
      <c r="J213" s="13" t="str">
        <f>VLOOKUP(B213,'[1]p20-items'!$A$2:$E$101,3,FALSE)</f>
        <v>glass</v>
      </c>
      <c r="K213" s="13" t="str">
        <f>VLOOKUP(B213,'[1]p20-items'!$A$2:$E$101,4,FALSE)</f>
        <v>large</v>
      </c>
      <c r="M213">
        <v>1</v>
      </c>
    </row>
    <row r="214" spans="1:13" x14ac:dyDescent="0.2">
      <c r="A214" s="5">
        <v>213</v>
      </c>
      <c r="B214" s="5" t="s">
        <v>22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e</v>
      </c>
      <c r="J214" s="13" t="str">
        <f>VLOOKUP(B214,'[1]p20-items'!$A$2:$E$101,3,FALSE)</f>
        <v>faucet</v>
      </c>
      <c r="K214" s="13">
        <f>VLOOKUP(B214,'[1]p20-items'!$A$2:$E$101,4,FALSE)</f>
        <v>0</v>
      </c>
      <c r="M214">
        <v>1</v>
      </c>
    </row>
    <row r="215" spans="1:13" x14ac:dyDescent="0.2">
      <c r="A215" s="5">
        <v>214</v>
      </c>
      <c r="B215" s="5" t="s">
        <v>19</v>
      </c>
      <c r="C215" s="6" t="s">
        <v>341</v>
      </c>
      <c r="D215" s="6" t="s">
        <v>342</v>
      </c>
      <c r="E215" s="11">
        <f t="shared" si="12"/>
        <v>4.6296296296294281E-5</v>
      </c>
      <c r="F215" s="7">
        <f t="shared" si="13"/>
        <v>4</v>
      </c>
      <c r="G215" s="9">
        <f t="shared" si="14"/>
        <v>1632</v>
      </c>
      <c r="H215" s="9">
        <f t="shared" si="15"/>
        <v>1636</v>
      </c>
      <c r="I215" s="14" t="str">
        <f>VLOOKUP(J215,'[1]all-items'!$A$2:$B$299,2,FALSE)</f>
        <v>c</v>
      </c>
      <c r="J215" s="13" t="str">
        <f>VLOOKUP(B215,'[1]p20-items'!$A$2:$E$101,3,FALSE)</f>
        <v>water</v>
      </c>
      <c r="K215" s="13">
        <f>VLOOKUP(B215,'[1]p20-items'!$A$2:$E$101,4,FALSE)</f>
        <v>0</v>
      </c>
      <c r="M215">
        <v>1</v>
      </c>
    </row>
    <row r="216" spans="1:13" x14ac:dyDescent="0.2">
      <c r="A216" s="5">
        <v>215</v>
      </c>
      <c r="B216" s="5" t="s">
        <v>22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e</v>
      </c>
      <c r="J216" s="13" t="str">
        <f>VLOOKUP(B216,'[1]p20-items'!$A$2:$E$101,3,FALSE)</f>
        <v>faucet</v>
      </c>
      <c r="K216" s="13">
        <f>VLOOKUP(B216,'[1]p20-items'!$A$2:$E$101,4,FALSE)</f>
        <v>0</v>
      </c>
      <c r="M216">
        <v>1</v>
      </c>
    </row>
    <row r="217" spans="1:13" x14ac:dyDescent="0.2">
      <c r="A217" s="5">
        <v>216</v>
      </c>
      <c r="B217" s="5" t="s">
        <v>19</v>
      </c>
      <c r="C217" s="6" t="s">
        <v>343</v>
      </c>
      <c r="D217" s="6" t="s">
        <v>344</v>
      </c>
      <c r="E217" s="11">
        <f t="shared" si="12"/>
        <v>2.3148148148147141E-5</v>
      </c>
      <c r="F217" s="7">
        <f t="shared" si="13"/>
        <v>2</v>
      </c>
      <c r="G217" s="9">
        <f t="shared" si="14"/>
        <v>1642</v>
      </c>
      <c r="H217" s="9">
        <f t="shared" si="15"/>
        <v>1644</v>
      </c>
      <c r="I217" s="14" t="str">
        <f>VLOOKUP(J217,'[1]all-items'!$A$2:$B$299,2,FALSE)</f>
        <v>c</v>
      </c>
      <c r="J217" s="13" t="str">
        <f>VLOOKUP(B217,'[1]p20-items'!$A$2:$E$101,3,FALSE)</f>
        <v>water</v>
      </c>
      <c r="K217" s="13">
        <f>VLOOKUP(B217,'[1]p20-items'!$A$2:$E$101,4,FALSE)</f>
        <v>0</v>
      </c>
      <c r="M217">
        <v>1</v>
      </c>
    </row>
    <row r="218" spans="1:13" x14ac:dyDescent="0.2">
      <c r="A218" s="5">
        <v>217</v>
      </c>
      <c r="B218" s="5" t="s">
        <v>339</v>
      </c>
      <c r="C218" s="6" t="s">
        <v>345</v>
      </c>
      <c r="D218" s="6" t="s">
        <v>346</v>
      </c>
      <c r="E218" s="11">
        <f t="shared" si="12"/>
        <v>9.2592592592592032E-5</v>
      </c>
      <c r="F218" s="7">
        <f t="shared" si="13"/>
        <v>8</v>
      </c>
      <c r="G218" s="9">
        <f t="shared" si="14"/>
        <v>1646</v>
      </c>
      <c r="H218" s="9">
        <f t="shared" si="15"/>
        <v>1654</v>
      </c>
      <c r="I218" s="14" t="str">
        <f>VLOOKUP(J218,'[1]all-items'!$A$2:$B$299,2,FALSE)</f>
        <v>u</v>
      </c>
      <c r="J218" s="13" t="str">
        <f>VLOOKUP(B218,'[1]p20-items'!$A$2:$E$101,3,FALSE)</f>
        <v>glass</v>
      </c>
      <c r="K218" s="13" t="str">
        <f>VLOOKUP(B218,'[1]p20-items'!$A$2:$E$101,4,FALSE)</f>
        <v>large</v>
      </c>
      <c r="M218">
        <v>1</v>
      </c>
    </row>
    <row r="219" spans="1:13" x14ac:dyDescent="0.2">
      <c r="A219" s="5">
        <v>218</v>
      </c>
      <c r="B219" s="5" t="s">
        <v>19</v>
      </c>
      <c r="C219" s="6" t="s">
        <v>347</v>
      </c>
      <c r="D219" s="6" t="s">
        <v>348</v>
      </c>
      <c r="E219" s="11">
        <f t="shared" si="12"/>
        <v>4.6296296296297751E-5</v>
      </c>
      <c r="F219" s="7">
        <f t="shared" si="13"/>
        <v>4</v>
      </c>
      <c r="G219" s="9">
        <f t="shared" si="14"/>
        <v>1648</v>
      </c>
      <c r="H219" s="9">
        <f t="shared" si="15"/>
        <v>1652</v>
      </c>
      <c r="I219" s="14" t="str">
        <f>VLOOKUP(J219,'[1]all-items'!$A$2:$B$299,2,FALSE)</f>
        <v>c</v>
      </c>
      <c r="J219" s="13" t="str">
        <f>VLOOKUP(B219,'[1]p20-items'!$A$2:$E$101,3,FALSE)</f>
        <v>water</v>
      </c>
      <c r="K219" s="13">
        <f>VLOOKUP(B219,'[1]p20-items'!$A$2:$E$101,4,FALSE)</f>
        <v>0</v>
      </c>
      <c r="M219">
        <v>1</v>
      </c>
    </row>
    <row r="220" spans="1:13" x14ac:dyDescent="0.2">
      <c r="A220" s="5">
        <v>219</v>
      </c>
      <c r="B220" s="5" t="s">
        <v>202</v>
      </c>
      <c r="C220" s="6" t="s">
        <v>346</v>
      </c>
      <c r="D220" s="6" t="s">
        <v>349</v>
      </c>
      <c r="E220" s="11">
        <f t="shared" si="12"/>
        <v>1.6203703703703692E-4</v>
      </c>
      <c r="F220" s="7">
        <f t="shared" si="13"/>
        <v>14</v>
      </c>
      <c r="G220" s="9">
        <f t="shared" si="14"/>
        <v>1654</v>
      </c>
      <c r="H220" s="9">
        <f t="shared" si="15"/>
        <v>1668</v>
      </c>
      <c r="I220" s="14" t="str">
        <f>VLOOKUP(J220,'[1]all-items'!$A$2:$B$299,2,FALSE)</f>
        <v>u</v>
      </c>
      <c r="J220" s="13" t="str">
        <f>VLOOKUP(B220,'[1]p20-items'!$A$2:$E$101,3,FALSE)</f>
        <v>spoon</v>
      </c>
      <c r="K220" s="13" t="str">
        <f>VLOOKUP(B220,'[1]p20-items'!$A$2:$E$101,4,FALSE)</f>
        <v>kid</v>
      </c>
      <c r="M220">
        <v>1</v>
      </c>
    </row>
    <row r="221" spans="1:13" x14ac:dyDescent="0.2">
      <c r="A221" s="5">
        <v>220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  <c r="M221">
        <v>1</v>
      </c>
    </row>
    <row r="222" spans="1:13" x14ac:dyDescent="0.2">
      <c r="A222" s="5">
        <v>221</v>
      </c>
      <c r="B222" s="5" t="s">
        <v>193</v>
      </c>
      <c r="C222" s="6" t="s">
        <v>350</v>
      </c>
      <c r="D222" s="6" t="s">
        <v>349</v>
      </c>
      <c r="E222" s="11">
        <f t="shared" si="12"/>
        <v>1.3888888888888631E-4</v>
      </c>
      <c r="F222" s="7">
        <f t="shared" si="13"/>
        <v>12</v>
      </c>
      <c r="G222" s="9">
        <f t="shared" si="14"/>
        <v>1656</v>
      </c>
      <c r="H222" s="9">
        <f t="shared" si="15"/>
        <v>1668</v>
      </c>
      <c r="I222" s="14" t="str">
        <f>VLOOKUP(J222,'[1]all-items'!$A$2:$B$299,2,FALSE)</f>
        <v>c</v>
      </c>
      <c r="J222" s="13" t="str">
        <f>VLOOKUP(B222,'[1]p20-items'!$A$2:$E$101,3,FALSE)</f>
        <v>food</v>
      </c>
      <c r="K222" s="13" t="str">
        <f>VLOOKUP(B222,'[1]p20-items'!$A$2:$E$101,4,FALSE)</f>
        <v>chicken</v>
      </c>
      <c r="M222">
        <v>1</v>
      </c>
    </row>
    <row r="223" spans="1:13" x14ac:dyDescent="0.2">
      <c r="A223" s="5">
        <v>222</v>
      </c>
      <c r="B223" s="5" t="s">
        <v>327</v>
      </c>
      <c r="C223" s="6" t="s">
        <v>349</v>
      </c>
      <c r="D223" s="6" t="s">
        <v>351</v>
      </c>
      <c r="E223" s="11">
        <f t="shared" si="12"/>
        <v>1.3888888888888978E-4</v>
      </c>
      <c r="F223" s="7">
        <f t="shared" si="13"/>
        <v>12</v>
      </c>
      <c r="G223" s="9">
        <f t="shared" si="14"/>
        <v>1668</v>
      </c>
      <c r="H223" s="9">
        <f t="shared" si="15"/>
        <v>1680</v>
      </c>
      <c r="I223" s="14" t="str">
        <f>VLOOKUP(J223,'[1]all-items'!$A$2:$B$299,2,FALSE)</f>
        <v>u</v>
      </c>
      <c r="J223" s="13" t="str">
        <f>VLOOKUP(B223,'[1]p20-items'!$A$2:$E$101,3,FALSE)</f>
        <v>cookingSpoon</v>
      </c>
      <c r="K223" s="13" t="str">
        <f>VLOOKUP(B223,'[1]p20-items'!$A$2:$E$101,4,FALSE)</f>
        <v>w_2</v>
      </c>
      <c r="M223">
        <v>1</v>
      </c>
    </row>
    <row r="224" spans="1:13" x14ac:dyDescent="0.2">
      <c r="A224" s="5">
        <v>223</v>
      </c>
      <c r="B224" s="5" t="s">
        <v>16</v>
      </c>
      <c r="C224" s="6" t="s">
        <v>352</v>
      </c>
      <c r="D224" s="6" t="s">
        <v>353</v>
      </c>
      <c r="E224" s="11">
        <f t="shared" si="12"/>
        <v>2.314814814815061E-5</v>
      </c>
      <c r="F224" s="7">
        <f t="shared" si="13"/>
        <v>2</v>
      </c>
      <c r="G224" s="9">
        <f t="shared" si="14"/>
        <v>1670</v>
      </c>
      <c r="H224" s="9">
        <f t="shared" si="15"/>
        <v>1672</v>
      </c>
      <c r="I224" s="14" t="str">
        <f>VLOOKUP(J224,'[1]all-items'!$A$2:$B$299,2,FALSE)</f>
        <v>u</v>
      </c>
      <c r="J224" s="13" t="str">
        <f>VLOOKUP(B224,'[1]p20-items'!$A$2:$E$101,3,FALSE)</f>
        <v>kettle</v>
      </c>
      <c r="K224" s="13">
        <f>VLOOKUP(B224,'[1]p20-items'!$A$2:$E$101,4,FALSE)</f>
        <v>0</v>
      </c>
      <c r="M224">
        <v>1</v>
      </c>
    </row>
    <row r="225" spans="1:13" x14ac:dyDescent="0.2">
      <c r="A225" s="5">
        <v>224</v>
      </c>
      <c r="B225" s="5" t="s">
        <v>301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c</v>
      </c>
      <c r="J225" s="13" t="str">
        <f>VLOOKUP(B225,'[1]p20-items'!$A$2:$E$101,3,FALSE)</f>
        <v>food</v>
      </c>
      <c r="K225" s="13" t="str">
        <f>VLOOKUP(B225,'[1]p20-items'!$A$2:$E$101,4,FALSE)</f>
        <v>spaghetti</v>
      </c>
      <c r="M225">
        <v>1</v>
      </c>
    </row>
    <row r="226" spans="1:13" x14ac:dyDescent="0.2">
      <c r="A226" s="5">
        <v>225</v>
      </c>
      <c r="B226" s="5" t="s">
        <v>50</v>
      </c>
      <c r="C226" s="6" t="s">
        <v>353</v>
      </c>
      <c r="D226" s="6" t="s">
        <v>354</v>
      </c>
      <c r="E226" s="11">
        <f t="shared" si="12"/>
        <v>6.9444444444441422E-5</v>
      </c>
      <c r="F226" s="7">
        <f t="shared" si="13"/>
        <v>6</v>
      </c>
      <c r="G226" s="9">
        <f t="shared" si="14"/>
        <v>1672</v>
      </c>
      <c r="H226" s="9">
        <f t="shared" si="15"/>
        <v>1678</v>
      </c>
      <c r="I226" s="14" t="str">
        <f>VLOOKUP(J226,'[1]all-items'!$A$2:$B$299,2,FALSE)</f>
        <v>u</v>
      </c>
      <c r="J226" s="13" t="str">
        <f>VLOOKUP(B226,'[1]p20-items'!$A$2:$E$101,3,FALSE)</f>
        <v>pot</v>
      </c>
      <c r="K226" s="13">
        <f>VLOOKUP(B226,'[1]p20-items'!$A$2:$E$101,4,FALSE)</f>
        <v>0</v>
      </c>
      <c r="M226">
        <v>1</v>
      </c>
    </row>
    <row r="227" spans="1:13" x14ac:dyDescent="0.2">
      <c r="A227" s="5">
        <v>226</v>
      </c>
      <c r="B227" s="5" t="s">
        <v>34</v>
      </c>
      <c r="C227" s="6" t="s">
        <v>351</v>
      </c>
      <c r="D227" s="6" t="s">
        <v>355</v>
      </c>
      <c r="E227" s="11">
        <f t="shared" si="12"/>
        <v>9.2592592592592032E-5</v>
      </c>
      <c r="F227" s="7">
        <f t="shared" si="13"/>
        <v>8</v>
      </c>
      <c r="G227" s="9">
        <f t="shared" si="14"/>
        <v>1680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basil</v>
      </c>
      <c r="K227" s="13">
        <f>VLOOKUP(B227,'[1]p20-items'!$A$2:$E$101,4,FALSE)</f>
        <v>0</v>
      </c>
      <c r="M227">
        <v>1</v>
      </c>
    </row>
    <row r="228" spans="1:13" x14ac:dyDescent="0.2">
      <c r="A228" s="5">
        <v>227</v>
      </c>
      <c r="B228" s="5" t="s">
        <v>31</v>
      </c>
      <c r="C228" s="6" t="s">
        <v>356</v>
      </c>
      <c r="D228" s="6" t="s">
        <v>355</v>
      </c>
      <c r="E228" s="11">
        <f t="shared" si="12"/>
        <v>2.3148148148147141E-5</v>
      </c>
      <c r="F228" s="7">
        <f t="shared" si="13"/>
        <v>2</v>
      </c>
      <c r="G228" s="9">
        <f t="shared" si="14"/>
        <v>1686</v>
      </c>
      <c r="H228" s="9">
        <f t="shared" si="15"/>
        <v>1688</v>
      </c>
      <c r="I228" s="14" t="str">
        <f>VLOOKUP(J228,'[1]all-items'!$A$2:$B$299,2,FALSE)</f>
        <v>c</v>
      </c>
      <c r="J228" s="13" t="str">
        <f>VLOOKUP(B228,'[1]p20-items'!$A$2:$E$101,3,FALSE)</f>
        <v>chicken</v>
      </c>
      <c r="K228" s="13">
        <f>VLOOKUP(B228,'[1]p20-items'!$A$2:$E$101,4,FALSE)</f>
        <v>0</v>
      </c>
      <c r="M228">
        <v>1</v>
      </c>
    </row>
    <row r="229" spans="1:13" x14ac:dyDescent="0.2">
      <c r="A229" s="5">
        <v>228</v>
      </c>
      <c r="B229" s="5" t="s">
        <v>226</v>
      </c>
      <c r="C229" s="6" t="s">
        <v>357</v>
      </c>
      <c r="D229" s="6" t="s">
        <v>950</v>
      </c>
      <c r="E229" s="11">
        <f t="shared" si="12"/>
        <v>2.3148148148147141E-5</v>
      </c>
      <c r="F229" s="7">
        <f t="shared" si="13"/>
        <v>2</v>
      </c>
      <c r="G229" s="9">
        <f t="shared" si="14"/>
        <v>1690</v>
      </c>
      <c r="H229" s="9">
        <f t="shared" si="15"/>
        <v>1692</v>
      </c>
      <c r="I229" s="14" t="str">
        <f>VLOOKUP(J229,'[1]all-items'!$A$2:$B$299,2,FALSE)</f>
        <v>u</v>
      </c>
      <c r="J229" s="13" t="str">
        <f>VLOOKUP(B229,'[1]p20-items'!$A$2:$E$101,3,FALSE)</f>
        <v>trashB</v>
      </c>
      <c r="K229" s="13">
        <f>VLOOKUP(B229,'[1]p20-items'!$A$2:$E$101,4,FALSE)</f>
        <v>0</v>
      </c>
      <c r="M229">
        <v>1</v>
      </c>
    </row>
    <row r="230" spans="1:13" x14ac:dyDescent="0.2">
      <c r="A230" s="5">
        <v>229</v>
      </c>
      <c r="B230" s="5" t="s">
        <v>26</v>
      </c>
      <c r="C230" s="6" t="s">
        <v>358</v>
      </c>
      <c r="D230" s="6" t="s">
        <v>359</v>
      </c>
      <c r="E230" s="11">
        <f t="shared" si="12"/>
        <v>6.9444444444444892E-5</v>
      </c>
      <c r="F230" s="7">
        <f t="shared" si="13"/>
        <v>6</v>
      </c>
      <c r="G230" s="9">
        <f t="shared" si="14"/>
        <v>1694</v>
      </c>
      <c r="H230" s="9">
        <f t="shared" si="15"/>
        <v>1700</v>
      </c>
      <c r="I230" s="14" t="str">
        <f>VLOOKUP(J230,'[1]all-items'!$A$2:$B$299,2,FALSE)</f>
        <v>c</v>
      </c>
      <c r="J230" s="13" t="str">
        <f>VLOOKUP(B230,'[1]p20-items'!$A$2:$E$101,3,FALSE)</f>
        <v>spaghetti</v>
      </c>
      <c r="K230" s="13">
        <f>VLOOKUP(B230,'[1]p20-items'!$A$2:$E$101,4,FALSE)</f>
        <v>0</v>
      </c>
      <c r="M230">
        <v>1</v>
      </c>
    </row>
    <row r="231" spans="1:13" x14ac:dyDescent="0.2">
      <c r="A231" s="5">
        <v>230</v>
      </c>
      <c r="B231" s="5" t="s">
        <v>24</v>
      </c>
      <c r="C231" s="6" t="s">
        <v>360</v>
      </c>
      <c r="D231" s="6" t="s">
        <v>361</v>
      </c>
      <c r="E231" s="11">
        <f t="shared" si="12"/>
        <v>6.9444444444444892E-5</v>
      </c>
      <c r="F231" s="7">
        <f t="shared" si="13"/>
        <v>6</v>
      </c>
      <c r="G231" s="9">
        <f t="shared" si="14"/>
        <v>1696</v>
      </c>
      <c r="H231" s="9">
        <f t="shared" si="15"/>
        <v>1702</v>
      </c>
      <c r="I231" s="14" t="str">
        <f>VLOOKUP(J231,'[1]all-items'!$A$2:$B$299,2,FALSE)</f>
        <v>e</v>
      </c>
      <c r="J231" s="13" t="str">
        <f>VLOOKUP(B231,'[1]p20-items'!$A$2:$E$101,3,FALSE)</f>
        <v>cpB</v>
      </c>
      <c r="K231" s="13" t="str">
        <f>VLOOKUP(B231,'[1]p20-items'!$A$2:$E$101,4,FALSE)</f>
        <v>a_st_2</v>
      </c>
      <c r="M231">
        <v>1</v>
      </c>
    </row>
    <row r="232" spans="1:13" x14ac:dyDescent="0.2">
      <c r="A232" s="5">
        <v>231</v>
      </c>
      <c r="B232" s="5" t="s">
        <v>226</v>
      </c>
      <c r="C232" s="6" t="s">
        <v>361</v>
      </c>
      <c r="D232" s="6" t="s">
        <v>362</v>
      </c>
      <c r="E232" s="11">
        <f t="shared" si="12"/>
        <v>2.3148148148147141E-5</v>
      </c>
      <c r="F232" s="7">
        <f t="shared" si="13"/>
        <v>2</v>
      </c>
      <c r="G232" s="9">
        <f t="shared" si="14"/>
        <v>1702</v>
      </c>
      <c r="H232" s="9">
        <f t="shared" si="15"/>
        <v>1704</v>
      </c>
      <c r="I232" s="14" t="str">
        <f>VLOOKUP(J232,'[1]all-items'!$A$2:$B$299,2,FALSE)</f>
        <v>u</v>
      </c>
      <c r="J232" s="13" t="str">
        <f>VLOOKUP(B232,'[1]p20-items'!$A$2:$E$101,3,FALSE)</f>
        <v>trashB</v>
      </c>
      <c r="K232" s="13">
        <f>VLOOKUP(B232,'[1]p20-items'!$A$2:$E$101,4,FALSE)</f>
        <v>0</v>
      </c>
      <c r="L232" s="5" t="s">
        <v>363</v>
      </c>
      <c r="M232">
        <v>1</v>
      </c>
    </row>
    <row r="233" spans="1:13" x14ac:dyDescent="0.2">
      <c r="A233" s="5">
        <v>232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  <c r="M233">
        <v>1</v>
      </c>
    </row>
    <row r="234" spans="1:13" x14ac:dyDescent="0.2">
      <c r="A234" s="5">
        <v>233</v>
      </c>
      <c r="B234" s="5" t="s">
        <v>364</v>
      </c>
      <c r="C234" s="6" t="s">
        <v>365</v>
      </c>
      <c r="D234" s="6" t="s">
        <v>366</v>
      </c>
      <c r="E234" s="11">
        <f t="shared" si="12"/>
        <v>3.0092592592592324E-4</v>
      </c>
      <c r="F234" s="7">
        <f t="shared" si="13"/>
        <v>26</v>
      </c>
      <c r="G234" s="9">
        <f t="shared" si="14"/>
        <v>1706</v>
      </c>
      <c r="H234" s="9">
        <f t="shared" si="15"/>
        <v>1732</v>
      </c>
      <c r="I234" s="14" t="str">
        <f>VLOOKUP(J234,'[1]all-items'!$A$2:$B$299,2,FALSE)</f>
        <v>u</v>
      </c>
      <c r="J234" s="13" t="str">
        <f>VLOOKUP(B234,'[1]p20-items'!$A$2:$E$101,3,FALSE)</f>
        <v>rBook</v>
      </c>
      <c r="K234" s="13">
        <f>VLOOKUP(B234,'[1]p20-items'!$A$2:$E$101,4,FALSE)</f>
        <v>0</v>
      </c>
      <c r="M234">
        <v>1</v>
      </c>
    </row>
    <row r="235" spans="1:13" x14ac:dyDescent="0.2">
      <c r="A235" s="5">
        <v>234</v>
      </c>
      <c r="B235" s="5" t="s">
        <v>102</v>
      </c>
      <c r="C235" s="6" t="s">
        <v>369</v>
      </c>
      <c r="D235" s="6" t="s">
        <v>370</v>
      </c>
      <c r="E235" s="11">
        <f t="shared" si="12"/>
        <v>6.9444444444448361E-5</v>
      </c>
      <c r="F235" s="7">
        <f t="shared" si="13"/>
        <v>6</v>
      </c>
      <c r="G235" s="9">
        <f t="shared" si="14"/>
        <v>1734</v>
      </c>
      <c r="H235" s="9">
        <f t="shared" si="15"/>
        <v>1740</v>
      </c>
      <c r="I235" s="14" t="str">
        <f>VLOOKUP(J235,'[1]all-items'!$A$2:$B$299,2,FALSE)</f>
        <v>u</v>
      </c>
      <c r="J235" s="13" t="str">
        <f>VLOOKUP(B235,'[1]p20-items'!$A$2:$E$101,3,FALSE)</f>
        <v>knife</v>
      </c>
      <c r="K235" s="13">
        <f>VLOOKUP(B235,'[1]p20-items'!$A$2:$E$101,4,FALSE)</f>
        <v>0</v>
      </c>
      <c r="M235">
        <v>1</v>
      </c>
    </row>
    <row r="236" spans="1:13" x14ac:dyDescent="0.2">
      <c r="A236" s="5">
        <v>235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  <c r="M236">
        <v>1</v>
      </c>
    </row>
    <row r="237" spans="1:13" x14ac:dyDescent="0.2">
      <c r="A237" s="5">
        <v>236</v>
      </c>
      <c r="B237" s="5" t="s">
        <v>37</v>
      </c>
      <c r="C237" s="6" t="s">
        <v>371</v>
      </c>
      <c r="D237" s="6" t="s">
        <v>370</v>
      </c>
      <c r="E237" s="11">
        <f t="shared" si="12"/>
        <v>4.6296296296297751E-5</v>
      </c>
      <c r="F237" s="7">
        <f t="shared" si="13"/>
        <v>4</v>
      </c>
      <c r="G237" s="9">
        <f t="shared" si="14"/>
        <v>1736</v>
      </c>
      <c r="H237" s="9">
        <f t="shared" si="15"/>
        <v>1740</v>
      </c>
      <c r="I237" s="14" t="str">
        <f>VLOOKUP(J237,'[1]all-items'!$A$2:$B$299,2,FALSE)</f>
        <v>c</v>
      </c>
      <c r="J237" s="13" t="str">
        <f>VLOOKUP(B237,'[1]p20-items'!$A$2:$E$101,3,FALSE)</f>
        <v>greenBeans</v>
      </c>
      <c r="K237" s="13">
        <f>VLOOKUP(B237,'[1]p20-items'!$A$2:$E$101,4,FALSE)</f>
        <v>0</v>
      </c>
      <c r="M237">
        <v>1</v>
      </c>
    </row>
    <row r="238" spans="1:13" x14ac:dyDescent="0.2">
      <c r="A238" s="5">
        <v>237</v>
      </c>
      <c r="B238" s="5" t="s">
        <v>39</v>
      </c>
      <c r="C238" s="6" t="s">
        <v>370</v>
      </c>
      <c r="D238" s="6" t="s">
        <v>372</v>
      </c>
      <c r="E238" s="11">
        <f t="shared" si="12"/>
        <v>2.3148148148147141E-5</v>
      </c>
      <c r="F238" s="7">
        <f t="shared" si="13"/>
        <v>2</v>
      </c>
      <c r="G238" s="9">
        <f t="shared" si="14"/>
        <v>1740</v>
      </c>
      <c r="H238" s="9">
        <f t="shared" si="15"/>
        <v>1742</v>
      </c>
      <c r="I238" s="14" t="str">
        <f>VLOOKUP(J238,'[1]all-items'!$A$2:$B$299,2,FALSE)</f>
        <v>u</v>
      </c>
      <c r="J238" s="13" t="str">
        <f>VLOOKUP(B238,'[1]p20-items'!$A$2:$E$101,3,FALSE)</f>
        <v>towel</v>
      </c>
      <c r="K238" s="13">
        <f>VLOOKUP(B238,'[1]p20-items'!$A$2:$E$101,4,FALSE)</f>
        <v>0</v>
      </c>
      <c r="M238">
        <v>1</v>
      </c>
    </row>
    <row r="239" spans="1:13" x14ac:dyDescent="0.2">
      <c r="A239" s="5">
        <v>238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  <c r="M239">
        <v>1</v>
      </c>
    </row>
    <row r="240" spans="1:13" x14ac:dyDescent="0.2">
      <c r="A240" s="5">
        <v>239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  <c r="M240">
        <v>1</v>
      </c>
    </row>
    <row r="241" spans="1:13" x14ac:dyDescent="0.2">
      <c r="A241" s="5">
        <v>240</v>
      </c>
      <c r="B241" s="5" t="s">
        <v>129</v>
      </c>
      <c r="C241" s="6" t="s">
        <v>372</v>
      </c>
      <c r="D241" s="6" t="s">
        <v>373</v>
      </c>
      <c r="E241" s="11">
        <f t="shared" si="12"/>
        <v>2.3148148148147141E-5</v>
      </c>
      <c r="F241" s="7">
        <f t="shared" si="13"/>
        <v>2</v>
      </c>
      <c r="G241" s="9">
        <f t="shared" si="14"/>
        <v>1742</v>
      </c>
      <c r="H241" s="9">
        <f t="shared" si="15"/>
        <v>1744</v>
      </c>
      <c r="I241" s="14" t="str">
        <f>VLOOKUP(J241,'[1]all-items'!$A$2:$B$299,2,FALSE)</f>
        <v>u</v>
      </c>
      <c r="J241" s="13" t="str">
        <f>VLOOKUP(B241,'[1]p20-items'!$A$2:$E$101,3,FALSE)</f>
        <v>spoon</v>
      </c>
      <c r="K241" s="13">
        <f>VLOOKUP(B241,'[1]p20-items'!$A$2:$E$101,4,FALSE)</f>
        <v>1</v>
      </c>
      <c r="M241">
        <v>1</v>
      </c>
    </row>
    <row r="242" spans="1:13" x14ac:dyDescent="0.2">
      <c r="A242" s="5">
        <v>241</v>
      </c>
      <c r="B242" s="5" t="s">
        <v>364</v>
      </c>
      <c r="C242" s="6" t="s">
        <v>374</v>
      </c>
      <c r="D242" s="6" t="s">
        <v>375</v>
      </c>
      <c r="E242" s="11">
        <f t="shared" si="12"/>
        <v>2.3148148148147141E-5</v>
      </c>
      <c r="F242" s="7">
        <f t="shared" si="13"/>
        <v>2</v>
      </c>
      <c r="G242" s="9">
        <f t="shared" si="14"/>
        <v>1780</v>
      </c>
      <c r="H242" s="9">
        <f t="shared" si="15"/>
        <v>1782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  <c r="M242">
        <v>1</v>
      </c>
    </row>
    <row r="243" spans="1:13" x14ac:dyDescent="0.2">
      <c r="A243" s="5">
        <v>242</v>
      </c>
      <c r="B243" s="5" t="s">
        <v>364</v>
      </c>
      <c r="C243" s="6" t="s">
        <v>376</v>
      </c>
      <c r="D243" s="6" t="s">
        <v>377</v>
      </c>
      <c r="E243" s="11">
        <f t="shared" si="12"/>
        <v>4.6296296296294281E-5</v>
      </c>
      <c r="F243" s="7">
        <f t="shared" si="13"/>
        <v>4</v>
      </c>
      <c r="G243" s="9">
        <f t="shared" si="14"/>
        <v>1796</v>
      </c>
      <c r="H243" s="9">
        <f t="shared" si="15"/>
        <v>1800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  <c r="M243">
        <v>1</v>
      </c>
    </row>
    <row r="244" spans="1:13" x14ac:dyDescent="0.2">
      <c r="A244" s="5">
        <v>243</v>
      </c>
      <c r="B244" s="5" t="s">
        <v>364</v>
      </c>
      <c r="C244" s="6" t="s">
        <v>378</v>
      </c>
      <c r="D244" s="6" t="s">
        <v>379</v>
      </c>
      <c r="E244" s="11">
        <f t="shared" si="12"/>
        <v>6.9444444444441422E-5</v>
      </c>
      <c r="F244" s="7">
        <f t="shared" si="13"/>
        <v>6</v>
      </c>
      <c r="G244" s="9">
        <f t="shared" si="14"/>
        <v>1806</v>
      </c>
      <c r="H244" s="9">
        <f t="shared" si="15"/>
        <v>1812</v>
      </c>
      <c r="I244" s="14" t="str">
        <f>VLOOKUP(J244,'[1]all-items'!$A$2:$B$299,2,FALSE)</f>
        <v>u</v>
      </c>
      <c r="J244" s="13" t="str">
        <f>VLOOKUP(B244,'[1]p20-items'!$A$2:$E$101,3,FALSE)</f>
        <v>rBook</v>
      </c>
      <c r="K244" s="13">
        <f>VLOOKUP(B244,'[1]p20-items'!$A$2:$E$101,4,FALSE)</f>
        <v>0</v>
      </c>
      <c r="M244">
        <v>1</v>
      </c>
    </row>
    <row r="245" spans="1:13" x14ac:dyDescent="0.2">
      <c r="A245" s="5">
        <v>244</v>
      </c>
      <c r="B245" s="5" t="s">
        <v>327</v>
      </c>
      <c r="C245" s="6" t="s">
        <v>380</v>
      </c>
      <c r="D245" s="6" t="s">
        <v>381</v>
      </c>
      <c r="E245" s="11">
        <f t="shared" si="12"/>
        <v>2.5462962962962896E-4</v>
      </c>
      <c r="F245" s="7">
        <f t="shared" si="13"/>
        <v>22</v>
      </c>
      <c r="G245" s="9">
        <f t="shared" si="14"/>
        <v>1840</v>
      </c>
      <c r="H245" s="9">
        <f t="shared" si="15"/>
        <v>1862</v>
      </c>
      <c r="I245" s="14" t="str">
        <f>VLOOKUP(J245,'[1]all-items'!$A$2:$B$299,2,FALSE)</f>
        <v>u</v>
      </c>
      <c r="J245" s="13" t="str">
        <f>VLOOKUP(B245,'[1]p20-items'!$A$2:$E$101,3,FALSE)</f>
        <v>cookingSpoon</v>
      </c>
      <c r="K245" s="13" t="str">
        <f>VLOOKUP(B245,'[1]p20-items'!$A$2:$E$101,4,FALSE)</f>
        <v>w_2</v>
      </c>
      <c r="M245">
        <v>1</v>
      </c>
    </row>
    <row r="246" spans="1:13" x14ac:dyDescent="0.2">
      <c r="A246" s="5">
        <v>245</v>
      </c>
      <c r="B246" s="5" t="s">
        <v>301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c</v>
      </c>
      <c r="J246" s="13" t="str">
        <f>VLOOKUP(B246,'[1]p20-items'!$A$2:$E$101,3,FALSE)</f>
        <v>food</v>
      </c>
      <c r="K246" s="13" t="str">
        <f>VLOOKUP(B246,'[1]p20-items'!$A$2:$E$101,4,FALSE)</f>
        <v>spaghetti</v>
      </c>
      <c r="M246">
        <v>1</v>
      </c>
    </row>
    <row r="247" spans="1:13" x14ac:dyDescent="0.2">
      <c r="A247" s="5">
        <v>246</v>
      </c>
      <c r="B247" s="5" t="s">
        <v>50</v>
      </c>
      <c r="C247" s="6" t="s">
        <v>382</v>
      </c>
      <c r="D247" s="6" t="s">
        <v>383</v>
      </c>
      <c r="E247" s="11">
        <f t="shared" si="12"/>
        <v>2.0833333333333814E-4</v>
      </c>
      <c r="F247" s="7">
        <f t="shared" si="13"/>
        <v>18</v>
      </c>
      <c r="G247" s="9">
        <f t="shared" si="14"/>
        <v>1842</v>
      </c>
      <c r="H247" s="9">
        <f t="shared" si="15"/>
        <v>1860</v>
      </c>
      <c r="I247" s="14" t="str">
        <f>VLOOKUP(J247,'[1]all-items'!$A$2:$B$299,2,FALSE)</f>
        <v>u</v>
      </c>
      <c r="J247" s="13" t="str">
        <f>VLOOKUP(B247,'[1]p20-items'!$A$2:$E$101,3,FALSE)</f>
        <v>pot</v>
      </c>
      <c r="K247" s="13">
        <f>VLOOKUP(B247,'[1]p20-items'!$A$2:$E$101,4,FALSE)</f>
        <v>0</v>
      </c>
      <c r="M247">
        <v>1</v>
      </c>
    </row>
    <row r="248" spans="1:13" x14ac:dyDescent="0.2">
      <c r="A248" s="5">
        <v>247</v>
      </c>
      <c r="B248" s="5" t="s">
        <v>64</v>
      </c>
      <c r="C248" s="6" t="s">
        <v>384</v>
      </c>
      <c r="D248" s="6" t="s">
        <v>385</v>
      </c>
      <c r="E248" s="11">
        <f t="shared" si="12"/>
        <v>2.3148148148147141E-5</v>
      </c>
      <c r="F248" s="7">
        <f t="shared" si="13"/>
        <v>2</v>
      </c>
      <c r="G248" s="9">
        <f t="shared" si="14"/>
        <v>1880</v>
      </c>
      <c r="H248" s="9">
        <f t="shared" si="15"/>
        <v>1882</v>
      </c>
      <c r="I248" s="14" t="str">
        <f>VLOOKUP(J248,'[1]all-items'!$A$2:$B$299,2,FALSE)</f>
        <v>u</v>
      </c>
      <c r="J248" s="13" t="str">
        <f>VLOOKUP(B248,'[1]p20-items'!$A$2:$E$101,3,FALSE)</f>
        <v>measuringJar</v>
      </c>
      <c r="K248" s="13">
        <f>VLOOKUP(B248,'[1]p20-items'!$A$2:$E$101,4,FALSE)</f>
        <v>1</v>
      </c>
      <c r="M248">
        <v>1</v>
      </c>
    </row>
    <row r="249" spans="1:13" x14ac:dyDescent="0.2">
      <c r="A249" s="5">
        <v>248</v>
      </c>
      <c r="B249" s="5" t="s">
        <v>86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u</v>
      </c>
      <c r="J249" s="13" t="str">
        <f>VLOOKUP(B249,'[1]p20-items'!$A$2:$E$101,3,FALSE)</f>
        <v>mixingBowl</v>
      </c>
      <c r="K249" s="13" t="str">
        <f>VLOOKUP(B249,'[1]p20-items'!$A$2:$E$101,4,FALSE)</f>
        <v>glass_1</v>
      </c>
      <c r="M249">
        <v>1</v>
      </c>
    </row>
    <row r="250" spans="1:13" x14ac:dyDescent="0.2">
      <c r="A250" s="5">
        <v>249</v>
      </c>
      <c r="B250" s="5" t="s">
        <v>193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c</v>
      </c>
      <c r="J250" s="13" t="str">
        <f>VLOOKUP(B250,'[1]p20-items'!$A$2:$E$101,3,FALSE)</f>
        <v>food</v>
      </c>
      <c r="K250" s="13" t="str">
        <f>VLOOKUP(B250,'[1]p20-items'!$A$2:$E$101,4,FALSE)</f>
        <v>chicken</v>
      </c>
      <c r="M250">
        <v>1</v>
      </c>
    </row>
    <row r="251" spans="1:13" x14ac:dyDescent="0.2">
      <c r="A251" s="5">
        <v>250</v>
      </c>
      <c r="B251" s="5" t="s">
        <v>202</v>
      </c>
      <c r="C251" s="6" t="s">
        <v>386</v>
      </c>
      <c r="D251" s="6" t="s">
        <v>387</v>
      </c>
      <c r="E251" s="11">
        <f t="shared" si="12"/>
        <v>4.6296296296294281E-5</v>
      </c>
      <c r="F251" s="7">
        <f t="shared" si="13"/>
        <v>4</v>
      </c>
      <c r="G251" s="9">
        <f t="shared" si="14"/>
        <v>1890</v>
      </c>
      <c r="H251" s="9">
        <f t="shared" si="15"/>
        <v>1894</v>
      </c>
      <c r="I251" s="14" t="str">
        <f>VLOOKUP(J251,'[1]all-items'!$A$2:$B$299,2,FALSE)</f>
        <v>u</v>
      </c>
      <c r="J251" s="13" t="str">
        <f>VLOOKUP(B251,'[1]p20-items'!$A$2:$E$101,3,FALSE)</f>
        <v>spoon</v>
      </c>
      <c r="K251" s="13" t="str">
        <f>VLOOKUP(B251,'[1]p20-items'!$A$2:$E$101,4,FALSE)</f>
        <v>kid</v>
      </c>
      <c r="M251">
        <v>1</v>
      </c>
    </row>
    <row r="252" spans="1:13" x14ac:dyDescent="0.2">
      <c r="A252" s="5">
        <v>251</v>
      </c>
      <c r="B252" s="5" t="s">
        <v>48</v>
      </c>
      <c r="C252" s="6" t="s">
        <v>388</v>
      </c>
      <c r="D252" s="6" t="s">
        <v>389</v>
      </c>
      <c r="E252" s="11">
        <f t="shared" si="12"/>
        <v>1.1574074074073917E-4</v>
      </c>
      <c r="F252" s="7">
        <f t="shared" si="13"/>
        <v>10</v>
      </c>
      <c r="G252" s="9">
        <f t="shared" si="14"/>
        <v>1898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b_ot_2</v>
      </c>
      <c r="M252">
        <v>1</v>
      </c>
    </row>
    <row r="253" spans="1:13" x14ac:dyDescent="0.2">
      <c r="A253" s="5">
        <v>252</v>
      </c>
      <c r="B253" s="5" t="s">
        <v>46</v>
      </c>
      <c r="C253" s="6" t="s">
        <v>390</v>
      </c>
      <c r="D253" s="6" t="s">
        <v>389</v>
      </c>
      <c r="E253" s="11">
        <f t="shared" si="12"/>
        <v>9.2592592592592032E-5</v>
      </c>
      <c r="F253" s="7">
        <f t="shared" si="13"/>
        <v>8</v>
      </c>
      <c r="G253" s="9">
        <f t="shared" si="14"/>
        <v>1900</v>
      </c>
      <c r="H253" s="9">
        <f t="shared" si="15"/>
        <v>1908</v>
      </c>
      <c r="I253" s="14" t="str">
        <f>VLOOKUP(J253,'[1]all-items'!$A$2:$B$299,2,FALSE)</f>
        <v>e</v>
      </c>
      <c r="J253" s="13" t="str">
        <f>VLOOKUP(B253,'[1]p20-items'!$A$2:$E$101,3,FALSE)</f>
        <v>cpB</v>
      </c>
      <c r="K253" s="13" t="str">
        <f>VLOOKUP(B253,'[1]p20-items'!$A$2:$E$101,4,FALSE)</f>
        <v>b_ot_1</v>
      </c>
      <c r="M253">
        <v>1</v>
      </c>
    </row>
    <row r="254" spans="1:13" x14ac:dyDescent="0.2">
      <c r="A254" s="5">
        <v>253</v>
      </c>
      <c r="B254" s="5" t="s">
        <v>391</v>
      </c>
      <c r="C254" s="6" t="s">
        <v>392</v>
      </c>
      <c r="D254" s="6" t="s">
        <v>393</v>
      </c>
      <c r="E254" s="11">
        <f t="shared" si="12"/>
        <v>9.2592592592592032E-5</v>
      </c>
      <c r="F254" s="7">
        <f t="shared" si="13"/>
        <v>8</v>
      </c>
      <c r="G254" s="9">
        <f t="shared" si="14"/>
        <v>1904</v>
      </c>
      <c r="H254" s="9">
        <f t="shared" si="15"/>
        <v>1912</v>
      </c>
      <c r="I254" s="14" t="str">
        <f>VLOOKUP(J254,'[1]all-items'!$A$2:$B$299,2,FALSE)</f>
        <v>u</v>
      </c>
      <c r="J254" s="13" t="str">
        <f>VLOOKUP(B254,'[1]p20-items'!$A$2:$E$101,3,FALSE)</f>
        <v>pan</v>
      </c>
      <c r="K254" s="13">
        <f>VLOOKUP(B254,'[1]p20-items'!$A$2:$E$101,4,FALSE)</f>
        <v>1</v>
      </c>
      <c r="M254">
        <v>1</v>
      </c>
    </row>
    <row r="255" spans="1:13" x14ac:dyDescent="0.2">
      <c r="A255" s="5">
        <v>254</v>
      </c>
      <c r="B255" s="5" t="s">
        <v>327</v>
      </c>
      <c r="C255" s="6" t="s">
        <v>394</v>
      </c>
      <c r="D255" s="6" t="s">
        <v>395</v>
      </c>
      <c r="E255" s="11">
        <f t="shared" si="12"/>
        <v>1.3888888888889325E-4</v>
      </c>
      <c r="F255" s="7">
        <f t="shared" si="13"/>
        <v>12</v>
      </c>
      <c r="G255" s="9">
        <f t="shared" si="14"/>
        <v>1958</v>
      </c>
      <c r="H255" s="9">
        <f t="shared" si="15"/>
        <v>1970</v>
      </c>
      <c r="I255" s="14" t="str">
        <f>VLOOKUP(J255,'[1]all-items'!$A$2:$B$299,2,FALSE)</f>
        <v>u</v>
      </c>
      <c r="J255" s="13" t="str">
        <f>VLOOKUP(B255,'[1]p20-items'!$A$2:$E$101,3,FALSE)</f>
        <v>cookingSpoon</v>
      </c>
      <c r="K255" s="13" t="str">
        <f>VLOOKUP(B255,'[1]p20-items'!$A$2:$E$101,4,FALSE)</f>
        <v>w_2</v>
      </c>
      <c r="M255">
        <v>1</v>
      </c>
    </row>
    <row r="256" spans="1:13" x14ac:dyDescent="0.2">
      <c r="A256" s="5">
        <v>255</v>
      </c>
      <c r="B256" s="5" t="s">
        <v>301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c</v>
      </c>
      <c r="J256" s="13" t="str">
        <f>VLOOKUP(B256,'[1]p20-items'!$A$2:$E$101,3,FALSE)</f>
        <v>food</v>
      </c>
      <c r="K256" s="13" t="str">
        <f>VLOOKUP(B256,'[1]p20-items'!$A$2:$E$101,4,FALSE)</f>
        <v>spaghetti</v>
      </c>
      <c r="M256">
        <v>1</v>
      </c>
    </row>
    <row r="257" spans="1:13" x14ac:dyDescent="0.2">
      <c r="A257" s="5">
        <v>256</v>
      </c>
      <c r="B257" s="5" t="s">
        <v>50</v>
      </c>
      <c r="C257" s="6" t="s">
        <v>396</v>
      </c>
      <c r="D257" s="6" t="s">
        <v>395</v>
      </c>
      <c r="E257" s="11">
        <f t="shared" si="12"/>
        <v>1.1574074074074611E-4</v>
      </c>
      <c r="F257" s="7">
        <f t="shared" si="13"/>
        <v>10</v>
      </c>
      <c r="G257" s="9">
        <f t="shared" si="14"/>
        <v>1960</v>
      </c>
      <c r="H257" s="9">
        <f t="shared" si="15"/>
        <v>1970</v>
      </c>
      <c r="I257" s="14" t="str">
        <f>VLOOKUP(J257,'[1]all-items'!$A$2:$B$299,2,FALSE)</f>
        <v>u</v>
      </c>
      <c r="J257" s="13" t="str">
        <f>VLOOKUP(B257,'[1]p20-items'!$A$2:$E$101,3,FALSE)</f>
        <v>pot</v>
      </c>
      <c r="K257" s="13">
        <f>VLOOKUP(B257,'[1]p20-items'!$A$2:$E$101,4,FALSE)</f>
        <v>0</v>
      </c>
      <c r="M257">
        <v>1</v>
      </c>
    </row>
    <row r="258" spans="1:13" x14ac:dyDescent="0.2">
      <c r="A258" s="5">
        <v>257</v>
      </c>
      <c r="B258" s="5" t="s">
        <v>39</v>
      </c>
      <c r="C258" s="6" t="s">
        <v>397</v>
      </c>
      <c r="D258" s="6" t="s">
        <v>398</v>
      </c>
      <c r="E258" s="11">
        <f t="shared" ref="E258:E321" si="16">D258-C258</f>
        <v>4.6296296296294281E-5</v>
      </c>
      <c r="F258" s="7">
        <f t="shared" ref="F258:F321" si="17">HOUR(E258) *3600 + MINUTE(E258) * 60 + SECOND(E258)</f>
        <v>4</v>
      </c>
      <c r="G258" s="9">
        <f t="shared" ref="G258:G321" si="18">HOUR(C258) *3600 + MINUTE(C258) * 60 + SECOND(C258)</f>
        <v>1972</v>
      </c>
      <c r="H258" s="9">
        <f t="shared" ref="H258:H321" si="19">HOUR(D258) *3600 + MINUTE(D258) * 60 + SECOND(D258)</f>
        <v>1976</v>
      </c>
      <c r="I258" s="14" t="str">
        <f>VLOOKUP(J258,'[1]all-items'!$A$2:$B$299,2,FALSE)</f>
        <v>u</v>
      </c>
      <c r="J258" s="13" t="str">
        <f>VLOOKUP(B258,'[1]p20-items'!$A$2:$E$101,3,FALSE)</f>
        <v>towel</v>
      </c>
      <c r="K258" s="13">
        <f>VLOOKUP(B258,'[1]p20-items'!$A$2:$E$101,4,FALSE)</f>
        <v>0</v>
      </c>
      <c r="M258">
        <v>1</v>
      </c>
    </row>
    <row r="259" spans="1:13" x14ac:dyDescent="0.2">
      <c r="A259" s="5">
        <v>258</v>
      </c>
      <c r="B259" s="5" t="s">
        <v>129</v>
      </c>
      <c r="C259" s="6" t="s">
        <v>399</v>
      </c>
      <c r="D259" s="6" t="s">
        <v>400</v>
      </c>
      <c r="E259" s="11">
        <f t="shared" si="16"/>
        <v>1.6203703703703345E-4</v>
      </c>
      <c r="F259" s="7">
        <f t="shared" si="17"/>
        <v>14</v>
      </c>
      <c r="G259" s="9">
        <f t="shared" si="18"/>
        <v>1978</v>
      </c>
      <c r="H259" s="9">
        <f t="shared" si="19"/>
        <v>1992</v>
      </c>
      <c r="I259" s="14" t="str">
        <f>VLOOKUP(J259,'[1]all-items'!$A$2:$B$299,2,FALSE)</f>
        <v>u</v>
      </c>
      <c r="J259" s="13" t="str">
        <f>VLOOKUP(B259,'[1]p20-items'!$A$2:$E$101,3,FALSE)</f>
        <v>spoon</v>
      </c>
      <c r="K259" s="13">
        <f>VLOOKUP(B259,'[1]p20-items'!$A$2:$E$101,4,FALSE)</f>
        <v>1</v>
      </c>
      <c r="M259">
        <v>1</v>
      </c>
    </row>
    <row r="260" spans="1:13" x14ac:dyDescent="0.2">
      <c r="A260" s="5">
        <v>259</v>
      </c>
      <c r="B260" s="5" t="s">
        <v>301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c</v>
      </c>
      <c r="J260" s="13" t="str">
        <f>VLOOKUP(B260,'[1]p20-items'!$A$2:$E$101,3,FALSE)</f>
        <v>food</v>
      </c>
      <c r="K260" s="13" t="str">
        <f>VLOOKUP(B260,'[1]p20-items'!$A$2:$E$101,4,FALSE)</f>
        <v>spaghetti</v>
      </c>
      <c r="M260">
        <v>1</v>
      </c>
    </row>
    <row r="261" spans="1:13" x14ac:dyDescent="0.2">
      <c r="A261" s="5">
        <v>260</v>
      </c>
      <c r="B261" s="5" t="s">
        <v>50</v>
      </c>
      <c r="C261" s="6" t="s">
        <v>401</v>
      </c>
      <c r="D261" s="6" t="s">
        <v>402</v>
      </c>
      <c r="E261" s="11">
        <f t="shared" si="16"/>
        <v>1.157407407407357E-4</v>
      </c>
      <c r="F261" s="7">
        <f t="shared" si="17"/>
        <v>10</v>
      </c>
      <c r="G261" s="9">
        <f t="shared" si="18"/>
        <v>1980</v>
      </c>
      <c r="H261" s="9">
        <f t="shared" si="19"/>
        <v>1990</v>
      </c>
      <c r="I261" s="14" t="str">
        <f>VLOOKUP(J261,'[1]all-items'!$A$2:$B$299,2,FALSE)</f>
        <v>u</v>
      </c>
      <c r="J261" s="13" t="str">
        <f>VLOOKUP(B261,'[1]p20-items'!$A$2:$E$101,3,FALSE)</f>
        <v>pot</v>
      </c>
      <c r="K261" s="13">
        <f>VLOOKUP(B261,'[1]p20-items'!$A$2:$E$101,4,FALSE)</f>
        <v>0</v>
      </c>
      <c r="M261">
        <v>1</v>
      </c>
    </row>
    <row r="262" spans="1:13" x14ac:dyDescent="0.2">
      <c r="A262" s="5">
        <v>261</v>
      </c>
      <c r="B262" s="5" t="s">
        <v>207</v>
      </c>
      <c r="C262" s="6" t="s">
        <v>400</v>
      </c>
      <c r="D262" s="6" t="s">
        <v>403</v>
      </c>
      <c r="E262" s="11">
        <f t="shared" si="16"/>
        <v>6.9444444444441422E-5</v>
      </c>
      <c r="F262" s="7">
        <f t="shared" si="17"/>
        <v>6</v>
      </c>
      <c r="G262" s="9">
        <f t="shared" si="18"/>
        <v>1992</v>
      </c>
      <c r="H262" s="9">
        <f t="shared" si="19"/>
        <v>1998</v>
      </c>
      <c r="I262" s="14" t="str">
        <f>VLOOKUP(J262,'[1]all-items'!$A$2:$B$299,2,FALSE)</f>
        <v>e</v>
      </c>
      <c r="J262" s="13" t="str">
        <f>VLOOKUP(B262,'[1]p20-items'!$A$2:$E$101,3,FALSE)</f>
        <v>stove</v>
      </c>
      <c r="K262" s="13">
        <f>VLOOKUP(B262,'[1]p20-items'!$A$2:$E$101,4,FALSE)</f>
        <v>0</v>
      </c>
      <c r="M262">
        <v>1</v>
      </c>
    </row>
    <row r="263" spans="1:13" x14ac:dyDescent="0.2">
      <c r="A263" s="5">
        <v>262</v>
      </c>
      <c r="B263" s="5" t="s">
        <v>53</v>
      </c>
      <c r="C263" s="6" t="s">
        <v>403</v>
      </c>
      <c r="D263" s="6" t="s">
        <v>404</v>
      </c>
      <c r="E263" s="11">
        <f t="shared" si="16"/>
        <v>2.314814814815408E-5</v>
      </c>
      <c r="F263" s="7">
        <f t="shared" si="17"/>
        <v>2</v>
      </c>
      <c r="G263" s="9">
        <f t="shared" si="18"/>
        <v>1998</v>
      </c>
      <c r="H263" s="9">
        <f t="shared" si="19"/>
        <v>2000</v>
      </c>
      <c r="I263" s="14" t="str">
        <f>VLOOKUP(J263,'[1]all-items'!$A$2:$B$299,2,FALSE)</f>
        <v>u</v>
      </c>
      <c r="J263" s="13" t="str">
        <f>VLOOKUP(B263,'[1]p20-items'!$A$2:$E$101,3,FALSE)</f>
        <v>lid</v>
      </c>
      <c r="K263" s="13">
        <f>VLOOKUP(B263,'[1]p20-items'!$A$2:$E$101,4,FALSE)</f>
        <v>0</v>
      </c>
      <c r="M263">
        <v>1</v>
      </c>
    </row>
    <row r="264" spans="1:13" x14ac:dyDescent="0.2">
      <c r="A264" s="5">
        <v>263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  <c r="M264">
        <v>1</v>
      </c>
    </row>
    <row r="265" spans="1:13" x14ac:dyDescent="0.2">
      <c r="A265" s="5">
        <v>264</v>
      </c>
      <c r="B265" s="5" t="s">
        <v>202</v>
      </c>
      <c r="C265" s="6" t="s">
        <v>405</v>
      </c>
      <c r="D265" s="6" t="s">
        <v>406</v>
      </c>
      <c r="E265" s="11">
        <f t="shared" si="16"/>
        <v>9.2592592592592032E-5</v>
      </c>
      <c r="F265" s="7">
        <f t="shared" si="17"/>
        <v>8</v>
      </c>
      <c r="G265" s="9">
        <f t="shared" si="18"/>
        <v>2002</v>
      </c>
      <c r="H265" s="9">
        <f t="shared" si="19"/>
        <v>2010</v>
      </c>
      <c r="I265" s="14" t="str">
        <f>VLOOKUP(J265,'[1]all-items'!$A$2:$B$299,2,FALSE)</f>
        <v>u</v>
      </c>
      <c r="J265" s="13" t="str">
        <f>VLOOKUP(B265,'[1]p20-items'!$A$2:$E$101,3,FALSE)</f>
        <v>spoon</v>
      </c>
      <c r="K265" s="13" t="str">
        <f>VLOOKUP(B265,'[1]p20-items'!$A$2:$E$101,4,FALSE)</f>
        <v>kid</v>
      </c>
      <c r="M265">
        <v>1</v>
      </c>
    </row>
    <row r="266" spans="1:13" x14ac:dyDescent="0.2">
      <c r="A266" s="5">
        <v>265</v>
      </c>
      <c r="B266" s="5" t="s">
        <v>193</v>
      </c>
      <c r="C266" s="6" t="s">
        <v>407</v>
      </c>
      <c r="D266" s="6" t="s">
        <v>406</v>
      </c>
      <c r="E266" s="11">
        <f t="shared" si="16"/>
        <v>6.9444444444444892E-5</v>
      </c>
      <c r="F266" s="7">
        <f t="shared" si="17"/>
        <v>6</v>
      </c>
      <c r="G266" s="9">
        <f t="shared" si="18"/>
        <v>2004</v>
      </c>
      <c r="H266" s="9">
        <f t="shared" si="19"/>
        <v>2010</v>
      </c>
      <c r="I266" s="14" t="str">
        <f>VLOOKUP(J266,'[1]all-items'!$A$2:$B$299,2,FALSE)</f>
        <v>c</v>
      </c>
      <c r="J266" s="13" t="str">
        <f>VLOOKUP(B266,'[1]p20-items'!$A$2:$E$101,3,FALSE)</f>
        <v>food</v>
      </c>
      <c r="K266" s="13" t="str">
        <f>VLOOKUP(B266,'[1]p20-items'!$A$2:$E$101,4,FALSE)</f>
        <v>chicken</v>
      </c>
      <c r="M266">
        <v>1</v>
      </c>
    </row>
    <row r="267" spans="1:13" x14ac:dyDescent="0.2">
      <c r="A267" s="5">
        <v>266</v>
      </c>
      <c r="B267" s="5" t="s">
        <v>325</v>
      </c>
      <c r="C267" s="6" t="s">
        <v>406</v>
      </c>
      <c r="D267" s="6" t="s">
        <v>408</v>
      </c>
      <c r="E267" s="11">
        <f t="shared" si="16"/>
        <v>4.6296296296297751E-5</v>
      </c>
      <c r="F267" s="7">
        <f t="shared" si="17"/>
        <v>4</v>
      </c>
      <c r="G267" s="9">
        <f t="shared" si="18"/>
        <v>2010</v>
      </c>
      <c r="H267" s="9">
        <f t="shared" si="19"/>
        <v>2014</v>
      </c>
      <c r="I267" s="14" t="str">
        <f>VLOOKUP(J267,'[1]all-items'!$A$2:$B$299,2,FALSE)</f>
        <v>e</v>
      </c>
      <c r="J267" s="13" t="str">
        <f>VLOOKUP(B267,'[1]p20-items'!$A$2:$E$101,3,FALSE)</f>
        <v>dw</v>
      </c>
      <c r="K267" s="13" t="str">
        <f>VLOOKUP(B267,'[1]p20-items'!$A$2:$E$101,4,FALSE)</f>
        <v>st_3</v>
      </c>
      <c r="M267">
        <v>1</v>
      </c>
    </row>
    <row r="268" spans="1:13" x14ac:dyDescent="0.2">
      <c r="A268" s="5">
        <v>267</v>
      </c>
      <c r="B268" s="5" t="s">
        <v>409</v>
      </c>
      <c r="C268" s="6" t="s">
        <v>410</v>
      </c>
      <c r="D268" s="6" t="s">
        <v>411</v>
      </c>
      <c r="E268" s="11">
        <f t="shared" si="16"/>
        <v>4.6296296296297751E-5</v>
      </c>
      <c r="F268" s="7">
        <f t="shared" si="17"/>
        <v>4</v>
      </c>
      <c r="G268" s="9">
        <f t="shared" si="18"/>
        <v>2012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cookingSpoon</v>
      </c>
      <c r="K268" s="13" t="str">
        <f>VLOOKUP(B268,'[1]p20-items'!$A$2:$E$101,4,FALSE)</f>
        <v>w_1</v>
      </c>
      <c r="M268">
        <v>1</v>
      </c>
    </row>
    <row r="269" spans="1:13" x14ac:dyDescent="0.2">
      <c r="A269" s="5">
        <v>268</v>
      </c>
      <c r="B269" s="5" t="s">
        <v>86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u</v>
      </c>
      <c r="J269" s="13" t="str">
        <f>VLOOKUP(B269,'[1]p20-items'!$A$2:$E$101,3,FALSE)</f>
        <v>mixingBowl</v>
      </c>
      <c r="K269" s="13" t="str">
        <f>VLOOKUP(B269,'[1]p20-items'!$A$2:$E$101,4,FALSE)</f>
        <v>glass_1</v>
      </c>
      <c r="M269">
        <v>1</v>
      </c>
    </row>
    <row r="270" spans="1:13" x14ac:dyDescent="0.2">
      <c r="A270" s="5">
        <v>269</v>
      </c>
      <c r="B270" s="5" t="s">
        <v>193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c</v>
      </c>
      <c r="J270" s="13" t="str">
        <f>VLOOKUP(B270,'[1]p20-items'!$A$2:$E$101,3,FALSE)</f>
        <v>food</v>
      </c>
      <c r="K270" s="13" t="str">
        <f>VLOOKUP(B270,'[1]p20-items'!$A$2:$E$101,4,FALSE)</f>
        <v>chicken</v>
      </c>
      <c r="M270">
        <v>1</v>
      </c>
    </row>
    <row r="271" spans="1:13" x14ac:dyDescent="0.2">
      <c r="A271" s="5">
        <v>270</v>
      </c>
      <c r="B271" s="5" t="s">
        <v>202</v>
      </c>
      <c r="C271" s="6" t="s">
        <v>408</v>
      </c>
      <c r="D271" s="6" t="s">
        <v>411</v>
      </c>
      <c r="E271" s="11">
        <f t="shared" si="16"/>
        <v>2.3148148148147141E-5</v>
      </c>
      <c r="F271" s="7">
        <f t="shared" si="17"/>
        <v>2</v>
      </c>
      <c r="G271" s="9">
        <f t="shared" si="18"/>
        <v>2014</v>
      </c>
      <c r="H271" s="9">
        <f t="shared" si="19"/>
        <v>2016</v>
      </c>
      <c r="I271" s="14" t="str">
        <f>VLOOKUP(J271,'[1]all-items'!$A$2:$B$299,2,FALSE)</f>
        <v>u</v>
      </c>
      <c r="J271" s="13" t="str">
        <f>VLOOKUP(B271,'[1]p20-items'!$A$2:$E$101,3,FALSE)</f>
        <v>spoon</v>
      </c>
      <c r="K271" s="13" t="str">
        <f>VLOOKUP(B271,'[1]p20-items'!$A$2:$E$101,4,FALSE)</f>
        <v>kid</v>
      </c>
      <c r="M271">
        <v>1</v>
      </c>
    </row>
    <row r="272" spans="1:13" x14ac:dyDescent="0.2">
      <c r="A272" s="5">
        <v>271</v>
      </c>
      <c r="B272" s="5" t="s">
        <v>16</v>
      </c>
      <c r="C272" s="6" t="s">
        <v>411</v>
      </c>
      <c r="D272" s="6" t="s">
        <v>412</v>
      </c>
      <c r="E272" s="11">
        <f t="shared" si="16"/>
        <v>1.3888888888888284E-4</v>
      </c>
      <c r="F272" s="7">
        <f t="shared" si="17"/>
        <v>12</v>
      </c>
      <c r="G272" s="9">
        <f t="shared" si="18"/>
        <v>2016</v>
      </c>
      <c r="H272" s="9">
        <f t="shared" si="19"/>
        <v>2028</v>
      </c>
      <c r="I272" s="14" t="str">
        <f>VLOOKUP(J272,'[1]all-items'!$A$2:$B$299,2,FALSE)</f>
        <v>u</v>
      </c>
      <c r="J272" s="13" t="str">
        <f>VLOOKUP(B272,'[1]p20-items'!$A$2:$E$101,3,FALSE)</f>
        <v>kettle</v>
      </c>
      <c r="K272" s="13">
        <f>VLOOKUP(B272,'[1]p20-items'!$A$2:$E$101,4,FALSE)</f>
        <v>0</v>
      </c>
      <c r="M272">
        <v>1</v>
      </c>
    </row>
    <row r="273" spans="1:13" x14ac:dyDescent="0.2">
      <c r="A273" s="5">
        <v>272</v>
      </c>
      <c r="B273" s="5" t="s">
        <v>64</v>
      </c>
      <c r="C273" s="6" t="s">
        <v>411</v>
      </c>
      <c r="D273" s="6" t="s">
        <v>413</v>
      </c>
      <c r="E273" s="11">
        <f t="shared" si="16"/>
        <v>9.2592592592595502E-5</v>
      </c>
      <c r="F273" s="7">
        <f t="shared" si="17"/>
        <v>8</v>
      </c>
      <c r="G273" s="9">
        <f t="shared" si="18"/>
        <v>2016</v>
      </c>
      <c r="H273" s="9">
        <f t="shared" si="19"/>
        <v>2024</v>
      </c>
      <c r="I273" s="14" t="str">
        <f>VLOOKUP(J273,'[1]all-items'!$A$2:$B$299,2,FALSE)</f>
        <v>u</v>
      </c>
      <c r="J273" s="13" t="str">
        <f>VLOOKUP(B273,'[1]p20-items'!$A$2:$E$101,3,FALSE)</f>
        <v>measuringJar</v>
      </c>
      <c r="K273" s="13">
        <f>VLOOKUP(B273,'[1]p20-items'!$A$2:$E$101,4,FALSE)</f>
        <v>1</v>
      </c>
      <c r="M273">
        <v>1</v>
      </c>
    </row>
    <row r="274" spans="1:13" x14ac:dyDescent="0.2">
      <c r="A274" s="5">
        <v>273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  <c r="M274">
        <v>1</v>
      </c>
    </row>
    <row r="275" spans="1:13" x14ac:dyDescent="0.2">
      <c r="A275" s="5">
        <v>274</v>
      </c>
      <c r="B275" s="5" t="s">
        <v>19</v>
      </c>
      <c r="C275" s="6" t="s">
        <v>414</v>
      </c>
      <c r="D275" s="6" t="s">
        <v>415</v>
      </c>
      <c r="E275" s="11">
        <f t="shared" si="16"/>
        <v>2.3148148148147141E-5</v>
      </c>
      <c r="F275" s="7">
        <f t="shared" si="17"/>
        <v>2</v>
      </c>
      <c r="G275" s="9">
        <f t="shared" si="18"/>
        <v>2018</v>
      </c>
      <c r="H275" s="9">
        <f t="shared" si="19"/>
        <v>2020</v>
      </c>
      <c r="I275" s="14" t="str">
        <f>VLOOKUP(J275,'[1]all-items'!$A$2:$B$299,2,FALSE)</f>
        <v>c</v>
      </c>
      <c r="J275" s="13" t="str">
        <f>VLOOKUP(B275,'[1]p20-items'!$A$2:$E$101,3,FALSE)</f>
        <v>water</v>
      </c>
      <c r="K275" s="13">
        <f>VLOOKUP(B275,'[1]p20-items'!$A$2:$E$101,4,FALSE)</f>
        <v>0</v>
      </c>
      <c r="M275">
        <v>1</v>
      </c>
    </row>
    <row r="276" spans="1:13" x14ac:dyDescent="0.2">
      <c r="A276" s="5">
        <v>275</v>
      </c>
      <c r="B276" s="5" t="s">
        <v>129</v>
      </c>
      <c r="C276" s="6" t="s">
        <v>415</v>
      </c>
      <c r="D276" s="6" t="s">
        <v>413</v>
      </c>
      <c r="E276" s="11">
        <f t="shared" si="16"/>
        <v>4.629629629630122E-5</v>
      </c>
      <c r="F276" s="7">
        <f t="shared" si="17"/>
        <v>4</v>
      </c>
      <c r="G276" s="9">
        <f t="shared" si="18"/>
        <v>2020</v>
      </c>
      <c r="H276" s="9">
        <f t="shared" si="19"/>
        <v>2024</v>
      </c>
      <c r="I276" s="14" t="str">
        <f>VLOOKUP(J276,'[1]all-items'!$A$2:$B$299,2,FALSE)</f>
        <v>u</v>
      </c>
      <c r="J276" s="13" t="str">
        <f>VLOOKUP(B276,'[1]p20-items'!$A$2:$E$101,3,FALSE)</f>
        <v>spoon</v>
      </c>
      <c r="K276" s="13">
        <f>VLOOKUP(B276,'[1]p20-items'!$A$2:$E$101,4,FALSE)</f>
        <v>1</v>
      </c>
      <c r="M276">
        <v>1</v>
      </c>
    </row>
    <row r="277" spans="1:13" x14ac:dyDescent="0.2">
      <c r="A277" s="5">
        <v>276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  <c r="M277">
        <v>1</v>
      </c>
    </row>
    <row r="278" spans="1:13" x14ac:dyDescent="0.2">
      <c r="A278" s="5">
        <v>277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  <c r="M278">
        <v>1</v>
      </c>
    </row>
    <row r="279" spans="1:13" x14ac:dyDescent="0.2">
      <c r="A279" s="5">
        <v>278</v>
      </c>
      <c r="B279" s="5" t="s">
        <v>19</v>
      </c>
      <c r="C279" s="6" t="s">
        <v>416</v>
      </c>
      <c r="D279" s="6" t="s">
        <v>417</v>
      </c>
      <c r="E279" s="11">
        <f t="shared" si="16"/>
        <v>4.6296296296287343E-5</v>
      </c>
      <c r="F279" s="7">
        <f t="shared" si="17"/>
        <v>4</v>
      </c>
      <c r="G279" s="9">
        <f t="shared" si="18"/>
        <v>2022</v>
      </c>
      <c r="H279" s="9">
        <f t="shared" si="19"/>
        <v>2026</v>
      </c>
      <c r="I279" s="14" t="str">
        <f>VLOOKUP(J279,'[1]all-items'!$A$2:$B$299,2,FALSE)</f>
        <v>c</v>
      </c>
      <c r="J279" s="13" t="str">
        <f>VLOOKUP(B279,'[1]p20-items'!$A$2:$E$101,3,FALSE)</f>
        <v>water</v>
      </c>
      <c r="K279" s="13">
        <f>VLOOKUP(B279,'[1]p20-items'!$A$2:$E$101,4,FALSE)</f>
        <v>0</v>
      </c>
      <c r="L279" s="5"/>
      <c r="M279">
        <v>1</v>
      </c>
    </row>
    <row r="280" spans="1:13" x14ac:dyDescent="0.2">
      <c r="A280" s="5">
        <v>279</v>
      </c>
      <c r="B280" s="5" t="s">
        <v>327</v>
      </c>
      <c r="C280" s="6" t="s">
        <v>412</v>
      </c>
      <c r="D280" s="6" t="s">
        <v>419</v>
      </c>
      <c r="E280" s="11">
        <f t="shared" si="16"/>
        <v>9.2592592592595502E-5</v>
      </c>
      <c r="F280" s="7">
        <f t="shared" si="17"/>
        <v>8</v>
      </c>
      <c r="G280" s="9">
        <f t="shared" si="18"/>
        <v>2028</v>
      </c>
      <c r="H280" s="9">
        <f t="shared" si="19"/>
        <v>2036</v>
      </c>
      <c r="I280" s="14" t="str">
        <f>VLOOKUP(J280,'[1]all-items'!$A$2:$B$299,2,FALSE)</f>
        <v>u</v>
      </c>
      <c r="J280" s="13" t="str">
        <f>VLOOKUP(B280,'[1]p20-items'!$A$2:$E$101,3,FALSE)</f>
        <v>cookingSpoon</v>
      </c>
      <c r="K280" s="13" t="str">
        <f>VLOOKUP(B280,'[1]p20-items'!$A$2:$E$101,4,FALSE)</f>
        <v>w_2</v>
      </c>
      <c r="M280">
        <v>1</v>
      </c>
    </row>
    <row r="281" spans="1:13" x14ac:dyDescent="0.2">
      <c r="A281" s="5">
        <v>280</v>
      </c>
      <c r="B281" s="5" t="s">
        <v>301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c</v>
      </c>
      <c r="J281" s="13" t="str">
        <f>VLOOKUP(B281,'[1]p20-items'!$A$2:$E$101,3,FALSE)</f>
        <v>food</v>
      </c>
      <c r="K281" s="13" t="str">
        <f>VLOOKUP(B281,'[1]p20-items'!$A$2:$E$101,4,FALSE)</f>
        <v>spaghetti</v>
      </c>
      <c r="M281">
        <v>1</v>
      </c>
    </row>
    <row r="282" spans="1:13" x14ac:dyDescent="0.2">
      <c r="A282" s="5">
        <v>281</v>
      </c>
      <c r="B282" s="5" t="s">
        <v>50</v>
      </c>
      <c r="C282" s="6" t="s">
        <v>420</v>
      </c>
      <c r="D282" s="6" t="s">
        <v>421</v>
      </c>
      <c r="E282" s="11">
        <f t="shared" si="16"/>
        <v>4.6296296296294281E-5</v>
      </c>
      <c r="F282" s="7">
        <f t="shared" si="17"/>
        <v>4</v>
      </c>
      <c r="G282" s="9">
        <f t="shared" si="18"/>
        <v>2030</v>
      </c>
      <c r="H282" s="9">
        <f t="shared" si="19"/>
        <v>2034</v>
      </c>
      <c r="I282" s="14" t="str">
        <f>VLOOKUP(J282,'[1]all-items'!$A$2:$B$299,2,FALSE)</f>
        <v>u</v>
      </c>
      <c r="J282" s="13" t="str">
        <f>VLOOKUP(B282,'[1]p20-items'!$A$2:$E$101,3,FALSE)</f>
        <v>pot</v>
      </c>
      <c r="K282" s="13">
        <f>VLOOKUP(B282,'[1]p20-items'!$A$2:$E$101,4,FALSE)</f>
        <v>0</v>
      </c>
      <c r="M282">
        <v>1</v>
      </c>
    </row>
    <row r="283" spans="1:13" x14ac:dyDescent="0.2">
      <c r="A283" s="5">
        <v>282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  <c r="M283">
        <v>1</v>
      </c>
    </row>
    <row r="284" spans="1:13" x14ac:dyDescent="0.2">
      <c r="A284" s="5">
        <v>283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  <c r="M284">
        <v>1</v>
      </c>
    </row>
    <row r="285" spans="1:13" x14ac:dyDescent="0.2">
      <c r="A285" s="5">
        <v>284</v>
      </c>
      <c r="B285" s="5" t="s">
        <v>129</v>
      </c>
      <c r="C285" s="6" t="s">
        <v>419</v>
      </c>
      <c r="D285" s="6" t="s">
        <v>422</v>
      </c>
      <c r="E285" s="11">
        <f t="shared" si="16"/>
        <v>2.314814814815061E-5</v>
      </c>
      <c r="F285" s="7">
        <f t="shared" si="17"/>
        <v>2</v>
      </c>
      <c r="G285" s="9">
        <f t="shared" si="18"/>
        <v>2036</v>
      </c>
      <c r="H285" s="9">
        <f t="shared" si="19"/>
        <v>2038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>
        <f>VLOOKUP(B285,'[1]p20-items'!$A$2:$E$101,4,FALSE)</f>
        <v>1</v>
      </c>
      <c r="M285">
        <v>1</v>
      </c>
    </row>
    <row r="286" spans="1:13" x14ac:dyDescent="0.2">
      <c r="A286" s="5">
        <v>285</v>
      </c>
      <c r="B286" s="5" t="s">
        <v>86</v>
      </c>
      <c r="C286" s="6" t="s">
        <v>422</v>
      </c>
      <c r="D286" s="6" t="s">
        <v>424</v>
      </c>
      <c r="E286" s="11">
        <f t="shared" si="16"/>
        <v>6.9444444444444892E-5</v>
      </c>
      <c r="F286" s="7">
        <f t="shared" si="17"/>
        <v>6</v>
      </c>
      <c r="G286" s="9">
        <f t="shared" si="18"/>
        <v>2038</v>
      </c>
      <c r="H286" s="9">
        <f t="shared" si="19"/>
        <v>2044</v>
      </c>
      <c r="I286" s="14" t="str">
        <f>VLOOKUP(J286,'[1]all-items'!$A$2:$B$299,2,FALSE)</f>
        <v>u</v>
      </c>
      <c r="J286" s="13" t="str">
        <f>VLOOKUP(B286,'[1]p20-items'!$A$2:$E$101,3,FALSE)</f>
        <v>mixingBowl</v>
      </c>
      <c r="K286" s="13" t="str">
        <f>VLOOKUP(B286,'[1]p20-items'!$A$2:$E$101,4,FALSE)</f>
        <v>glass_1</v>
      </c>
      <c r="M286">
        <v>1</v>
      </c>
    </row>
    <row r="287" spans="1:13" x14ac:dyDescent="0.2">
      <c r="A287" s="5">
        <v>286</v>
      </c>
      <c r="B287" s="5" t="s">
        <v>193</v>
      </c>
      <c r="C287" s="6" t="s">
        <v>422</v>
      </c>
      <c r="D287" s="6" t="s">
        <v>423</v>
      </c>
      <c r="E287" s="11">
        <f t="shared" si="16"/>
        <v>4.6296296296294281E-5</v>
      </c>
      <c r="F287" s="7">
        <f t="shared" si="17"/>
        <v>4</v>
      </c>
      <c r="G287" s="9">
        <f t="shared" si="18"/>
        <v>2038</v>
      </c>
      <c r="H287" s="9">
        <f t="shared" si="19"/>
        <v>2042</v>
      </c>
      <c r="I287" s="14" t="str">
        <f>VLOOKUP(J287,'[1]all-items'!$A$2:$B$299,2,FALSE)</f>
        <v>c</v>
      </c>
      <c r="J287" s="13" t="str">
        <f>VLOOKUP(B287,'[1]p20-items'!$A$2:$E$101,3,FALSE)</f>
        <v>food</v>
      </c>
      <c r="K287" s="13" t="str">
        <f>VLOOKUP(B287,'[1]p20-items'!$A$2:$E$101,4,FALSE)</f>
        <v>chicken</v>
      </c>
      <c r="M287">
        <v>1</v>
      </c>
    </row>
    <row r="288" spans="1:13" x14ac:dyDescent="0.2">
      <c r="A288" s="5">
        <v>287</v>
      </c>
      <c r="B288" s="5" t="s">
        <v>202</v>
      </c>
      <c r="C288" s="6" t="s">
        <v>422</v>
      </c>
      <c r="D288" s="6" t="s">
        <v>423</v>
      </c>
      <c r="E288" s="11">
        <f t="shared" si="16"/>
        <v>4.6296296296294281E-5</v>
      </c>
      <c r="F288" s="7">
        <f t="shared" si="17"/>
        <v>4</v>
      </c>
      <c r="G288" s="9">
        <f t="shared" si="18"/>
        <v>2038</v>
      </c>
      <c r="H288" s="9">
        <f t="shared" si="19"/>
        <v>2042</v>
      </c>
      <c r="I288" s="14" t="str">
        <f>VLOOKUP(J288,'[1]all-items'!$A$2:$B$299,2,FALSE)</f>
        <v>u</v>
      </c>
      <c r="J288" s="13" t="str">
        <f>VLOOKUP(B288,'[1]p20-items'!$A$2:$E$101,3,FALSE)</f>
        <v>spoon</v>
      </c>
      <c r="K288" s="13" t="str">
        <f>VLOOKUP(B288,'[1]p20-items'!$A$2:$E$101,4,FALSE)</f>
        <v>kid</v>
      </c>
      <c r="M288">
        <v>1</v>
      </c>
    </row>
    <row r="289" spans="1:13" x14ac:dyDescent="0.2">
      <c r="A289" s="5">
        <v>288</v>
      </c>
      <c r="B289" s="5" t="s">
        <v>50</v>
      </c>
      <c r="C289" s="6" t="s">
        <v>424</v>
      </c>
      <c r="D289" s="6" t="s">
        <v>425</v>
      </c>
      <c r="E289" s="11">
        <f t="shared" si="16"/>
        <v>1.6203703703703692E-4</v>
      </c>
      <c r="F289" s="7">
        <f t="shared" si="17"/>
        <v>14</v>
      </c>
      <c r="G289" s="9">
        <f t="shared" si="18"/>
        <v>2044</v>
      </c>
      <c r="H289" s="9">
        <f t="shared" si="19"/>
        <v>2058</v>
      </c>
      <c r="I289" s="14" t="str">
        <f>VLOOKUP(J289,'[1]all-items'!$A$2:$B$299,2,FALSE)</f>
        <v>u</v>
      </c>
      <c r="J289" s="13" t="str">
        <f>VLOOKUP(B289,'[1]p20-items'!$A$2:$E$101,3,FALSE)</f>
        <v>pot</v>
      </c>
      <c r="K289" s="13">
        <f>VLOOKUP(B289,'[1]p20-items'!$A$2:$E$101,4,FALSE)</f>
        <v>0</v>
      </c>
      <c r="M289">
        <v>1</v>
      </c>
    </row>
    <row r="290" spans="1:13" x14ac:dyDescent="0.2">
      <c r="A290" s="5">
        <v>289</v>
      </c>
      <c r="B290" s="5" t="s">
        <v>207</v>
      </c>
      <c r="C290" s="6" t="s">
        <v>426</v>
      </c>
      <c r="D290" s="6" t="s">
        <v>427</v>
      </c>
      <c r="E290" s="11">
        <f t="shared" si="16"/>
        <v>6.9444444444448361E-5</v>
      </c>
      <c r="F290" s="7">
        <f t="shared" si="17"/>
        <v>6</v>
      </c>
      <c r="G290" s="9">
        <f t="shared" si="18"/>
        <v>2048</v>
      </c>
      <c r="H290" s="9">
        <f t="shared" si="19"/>
        <v>2054</v>
      </c>
      <c r="I290" s="14" t="str">
        <f>VLOOKUP(J290,'[1]all-items'!$A$2:$B$299,2,FALSE)</f>
        <v>e</v>
      </c>
      <c r="J290" s="13" t="str">
        <f>VLOOKUP(B290,'[1]p20-items'!$A$2:$E$101,3,FALSE)</f>
        <v>stove</v>
      </c>
      <c r="K290" s="13">
        <f>VLOOKUP(B290,'[1]p20-items'!$A$2:$E$101,4,FALSE)</f>
        <v>0</v>
      </c>
      <c r="L290" s="5" t="s">
        <v>428</v>
      </c>
      <c r="M290">
        <v>1</v>
      </c>
    </row>
    <row r="291" spans="1:13" x14ac:dyDescent="0.2">
      <c r="A291" s="5">
        <v>290</v>
      </c>
      <c r="B291" s="5" t="s">
        <v>429</v>
      </c>
      <c r="C291" s="6" t="s">
        <v>430</v>
      </c>
      <c r="D291" s="6" t="s">
        <v>431</v>
      </c>
      <c r="E291" s="11">
        <f t="shared" si="16"/>
        <v>2.3148148148143671E-5</v>
      </c>
      <c r="F291" s="7">
        <f t="shared" si="17"/>
        <v>2</v>
      </c>
      <c r="G291" s="9">
        <f t="shared" si="18"/>
        <v>2064</v>
      </c>
      <c r="H291" s="9">
        <f t="shared" si="19"/>
        <v>2066</v>
      </c>
      <c r="I291" s="14" t="str">
        <f>VLOOKUP(J291,'[1]all-items'!$A$2:$B$299,2,FALSE)</f>
        <v>u</v>
      </c>
      <c r="J291" s="13" t="str">
        <f>VLOOKUP(B291,'[1]p20-items'!$A$2:$E$101,3,FALSE)</f>
        <v>wristWatch</v>
      </c>
      <c r="K291" s="13">
        <f>VLOOKUP(B291,'[1]p20-items'!$A$2:$E$101,4,FALSE)</f>
        <v>0</v>
      </c>
      <c r="L291" s="5" t="s">
        <v>432</v>
      </c>
      <c r="M291">
        <v>1</v>
      </c>
    </row>
    <row r="292" spans="1:13" x14ac:dyDescent="0.2">
      <c r="A292" s="5">
        <v>291</v>
      </c>
      <c r="B292" s="5" t="s">
        <v>86</v>
      </c>
      <c r="C292" s="6" t="s">
        <v>433</v>
      </c>
      <c r="D292" s="6" t="s">
        <v>434</v>
      </c>
      <c r="E292" s="11">
        <f t="shared" si="16"/>
        <v>4.6296296296294281E-5</v>
      </c>
      <c r="F292" s="7">
        <f t="shared" si="17"/>
        <v>4</v>
      </c>
      <c r="G292" s="9">
        <f t="shared" si="18"/>
        <v>2068</v>
      </c>
      <c r="H292" s="9">
        <f t="shared" si="19"/>
        <v>2072</v>
      </c>
      <c r="I292" s="14" t="str">
        <f>VLOOKUP(J292,'[1]all-items'!$A$2:$B$299,2,FALSE)</f>
        <v>u</v>
      </c>
      <c r="J292" s="13" t="str">
        <f>VLOOKUP(B292,'[1]p20-items'!$A$2:$E$101,3,FALSE)</f>
        <v>mixingBowl</v>
      </c>
      <c r="K292" s="13" t="str">
        <f>VLOOKUP(B292,'[1]p20-items'!$A$2:$E$101,4,FALSE)</f>
        <v>glass_1</v>
      </c>
      <c r="M292">
        <v>1</v>
      </c>
    </row>
    <row r="293" spans="1:13" x14ac:dyDescent="0.2">
      <c r="A293" s="5">
        <v>292</v>
      </c>
      <c r="B293" s="5" t="s">
        <v>34</v>
      </c>
      <c r="C293" s="6" t="s">
        <v>435</v>
      </c>
      <c r="D293" s="6" t="s">
        <v>436</v>
      </c>
      <c r="E293" s="11">
        <f t="shared" si="16"/>
        <v>3.9351851851851527E-4</v>
      </c>
      <c r="F293" s="7">
        <f t="shared" si="17"/>
        <v>34</v>
      </c>
      <c r="G293" s="9">
        <f t="shared" si="18"/>
        <v>2074</v>
      </c>
      <c r="H293" s="9">
        <f t="shared" si="19"/>
        <v>2108</v>
      </c>
      <c r="I293" s="14" t="str">
        <f>VLOOKUP(J293,'[1]all-items'!$A$2:$B$299,2,FALSE)</f>
        <v>c</v>
      </c>
      <c r="J293" s="13" t="str">
        <f>VLOOKUP(B293,'[1]p20-items'!$A$2:$E$101,3,FALSE)</f>
        <v>basil</v>
      </c>
      <c r="K293" s="13">
        <f>VLOOKUP(B293,'[1]p20-items'!$A$2:$E$101,4,FALSE)</f>
        <v>0</v>
      </c>
      <c r="M293">
        <v>1</v>
      </c>
    </row>
    <row r="294" spans="1:13" x14ac:dyDescent="0.2">
      <c r="A294" s="5">
        <v>293</v>
      </c>
      <c r="B294" s="5" t="s">
        <v>239</v>
      </c>
      <c r="C294" s="6" t="s">
        <v>437</v>
      </c>
      <c r="D294" s="6" t="s">
        <v>438</v>
      </c>
      <c r="E294" s="11">
        <f t="shared" si="16"/>
        <v>1.8518518518518753E-4</v>
      </c>
      <c r="F294" s="7">
        <f t="shared" si="17"/>
        <v>16</v>
      </c>
      <c r="G294" s="9">
        <f t="shared" si="18"/>
        <v>2076</v>
      </c>
      <c r="H294" s="9">
        <f t="shared" si="19"/>
        <v>2092</v>
      </c>
      <c r="I294" s="14" t="str">
        <f>VLOOKUP(J294,'[1]all-items'!$A$2:$B$299,2,FALSE)</f>
        <v>u</v>
      </c>
      <c r="J294" s="13" t="str">
        <f>VLOOKUP(B294,'[1]p20-items'!$A$2:$E$101,3,FALSE)</f>
        <v>colander</v>
      </c>
      <c r="K294" s="13">
        <f>VLOOKUP(B294,'[1]p20-items'!$A$2:$E$101,4,FALSE)</f>
        <v>0</v>
      </c>
      <c r="M294">
        <v>1</v>
      </c>
    </row>
    <row r="295" spans="1:13" x14ac:dyDescent="0.2">
      <c r="A295" s="5">
        <v>294</v>
      </c>
      <c r="B295" s="5" t="s">
        <v>4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chopB</v>
      </c>
      <c r="K295" s="13">
        <f>VLOOKUP(B295,'[1]p20-items'!$A$2:$E$101,4,FALSE)</f>
        <v>1</v>
      </c>
      <c r="M295">
        <v>1</v>
      </c>
    </row>
    <row r="296" spans="1:13" x14ac:dyDescent="0.2">
      <c r="A296" s="5">
        <v>295</v>
      </c>
      <c r="B296" s="5" t="s">
        <v>102</v>
      </c>
      <c r="C296" s="6" t="s">
        <v>439</v>
      </c>
      <c r="D296" s="6" t="s">
        <v>440</v>
      </c>
      <c r="E296" s="11">
        <f t="shared" si="16"/>
        <v>1.1574074074074611E-4</v>
      </c>
      <c r="F296" s="7">
        <f t="shared" si="17"/>
        <v>10</v>
      </c>
      <c r="G296" s="9">
        <f t="shared" si="18"/>
        <v>2094</v>
      </c>
      <c r="H296" s="9">
        <f t="shared" si="19"/>
        <v>2104</v>
      </c>
      <c r="I296" s="14" t="str">
        <f>VLOOKUP(J296,'[1]all-items'!$A$2:$B$299,2,FALSE)</f>
        <v>u</v>
      </c>
      <c r="J296" s="13" t="str">
        <f>VLOOKUP(B296,'[1]p20-items'!$A$2:$E$101,3,FALSE)</f>
        <v>knife</v>
      </c>
      <c r="K296" s="13">
        <f>VLOOKUP(B296,'[1]p20-items'!$A$2:$E$101,4,FALSE)</f>
        <v>0</v>
      </c>
      <c r="M296">
        <v>1</v>
      </c>
    </row>
    <row r="297" spans="1:13" x14ac:dyDescent="0.2">
      <c r="A297" s="5">
        <v>296</v>
      </c>
      <c r="B297" s="5" t="s">
        <v>226</v>
      </c>
      <c r="C297" s="6" t="s">
        <v>441</v>
      </c>
      <c r="D297" s="6" t="s">
        <v>436</v>
      </c>
      <c r="E297" s="11">
        <f t="shared" si="16"/>
        <v>2.3148148148140202E-5</v>
      </c>
      <c r="F297" s="7">
        <f t="shared" si="17"/>
        <v>2</v>
      </c>
      <c r="G297" s="9">
        <f t="shared" si="18"/>
        <v>2106</v>
      </c>
      <c r="H297" s="9">
        <f t="shared" si="19"/>
        <v>2108</v>
      </c>
      <c r="I297" s="14" t="str">
        <f>VLOOKUP(J297,'[1]all-items'!$A$2:$B$299,2,FALSE)</f>
        <v>u</v>
      </c>
      <c r="J297" s="13" t="str">
        <f>VLOOKUP(B297,'[1]p20-items'!$A$2:$E$101,3,FALSE)</f>
        <v>trashB</v>
      </c>
      <c r="K297" s="13">
        <f>VLOOKUP(B297,'[1]p20-items'!$A$2:$E$101,4,FALSE)</f>
        <v>0</v>
      </c>
      <c r="M297">
        <v>1</v>
      </c>
    </row>
    <row r="298" spans="1:13" x14ac:dyDescent="0.2">
      <c r="A298" s="5">
        <v>297</v>
      </c>
      <c r="B298" s="5" t="s">
        <v>34</v>
      </c>
      <c r="C298" s="6" t="s">
        <v>436</v>
      </c>
      <c r="D298" s="6" t="s">
        <v>442</v>
      </c>
      <c r="E298" s="11">
        <f t="shared" si="16"/>
        <v>9.2592592592595502E-5</v>
      </c>
      <c r="F298" s="7">
        <f t="shared" si="17"/>
        <v>8</v>
      </c>
      <c r="G298" s="9">
        <f t="shared" si="18"/>
        <v>2108</v>
      </c>
      <c r="H298" s="9">
        <f t="shared" si="19"/>
        <v>2116</v>
      </c>
      <c r="I298" s="14" t="str">
        <f>VLOOKUP(J298,'[1]all-items'!$A$2:$B$299,2,FALSE)</f>
        <v>c</v>
      </c>
      <c r="J298" s="13" t="str">
        <f>VLOOKUP(B298,'[1]p20-items'!$A$2:$E$101,3,FALSE)</f>
        <v>basil</v>
      </c>
      <c r="K298" s="13">
        <f>VLOOKUP(B298,'[1]p20-items'!$A$2:$E$101,4,FALSE)</f>
        <v>0</v>
      </c>
      <c r="M298">
        <v>1</v>
      </c>
    </row>
    <row r="299" spans="1:13" x14ac:dyDescent="0.2">
      <c r="A299" s="5">
        <v>298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  <c r="M299">
        <v>1</v>
      </c>
    </row>
    <row r="300" spans="1:13" x14ac:dyDescent="0.2">
      <c r="A300" s="5">
        <v>299</v>
      </c>
      <c r="B300" s="5" t="s">
        <v>102</v>
      </c>
      <c r="C300" s="6" t="s">
        <v>436</v>
      </c>
      <c r="D300" s="6" t="s">
        <v>443</v>
      </c>
      <c r="E300" s="11">
        <f t="shared" si="16"/>
        <v>6.9444444444448361E-5</v>
      </c>
      <c r="F300" s="7">
        <f t="shared" si="17"/>
        <v>6</v>
      </c>
      <c r="G300" s="9">
        <f t="shared" si="18"/>
        <v>2108</v>
      </c>
      <c r="H300" s="9">
        <f t="shared" si="19"/>
        <v>2114</v>
      </c>
      <c r="I300" s="14" t="str">
        <f>VLOOKUP(J300,'[1]all-items'!$A$2:$B$299,2,FALSE)</f>
        <v>u</v>
      </c>
      <c r="J300" s="13" t="str">
        <f>VLOOKUP(B300,'[1]p20-items'!$A$2:$E$101,3,FALSE)</f>
        <v>knife</v>
      </c>
      <c r="K300" s="13">
        <f>VLOOKUP(B300,'[1]p20-items'!$A$2:$E$101,4,FALSE)</f>
        <v>0</v>
      </c>
      <c r="M300">
        <v>1</v>
      </c>
    </row>
    <row r="301" spans="1:13" x14ac:dyDescent="0.2">
      <c r="A301" s="5">
        <v>300</v>
      </c>
      <c r="B301" s="5" t="s">
        <v>226</v>
      </c>
      <c r="C301" s="6" t="s">
        <v>443</v>
      </c>
      <c r="D301" s="6" t="s">
        <v>442</v>
      </c>
      <c r="E301" s="11">
        <f t="shared" si="16"/>
        <v>2.3148148148147141E-5</v>
      </c>
      <c r="F301" s="7">
        <f t="shared" si="17"/>
        <v>2</v>
      </c>
      <c r="G301" s="9">
        <f t="shared" si="18"/>
        <v>2114</v>
      </c>
      <c r="H301" s="9">
        <f t="shared" si="19"/>
        <v>2116</v>
      </c>
      <c r="I301" s="14" t="str">
        <f>VLOOKUP(J301,'[1]all-items'!$A$2:$B$299,2,FALSE)</f>
        <v>u</v>
      </c>
      <c r="J301" s="13" t="str">
        <f>VLOOKUP(B301,'[1]p20-items'!$A$2:$E$101,3,FALSE)</f>
        <v>trashB</v>
      </c>
      <c r="K301" s="13">
        <f>VLOOKUP(B301,'[1]p20-items'!$A$2:$E$101,4,FALSE)</f>
        <v>0</v>
      </c>
      <c r="M301">
        <v>1</v>
      </c>
    </row>
    <row r="302" spans="1:13" x14ac:dyDescent="0.2">
      <c r="A302" s="5">
        <v>301</v>
      </c>
      <c r="B302" s="5" t="s">
        <v>39</v>
      </c>
      <c r="C302" s="6" t="s">
        <v>444</v>
      </c>
      <c r="D302" s="6" t="s">
        <v>445</v>
      </c>
      <c r="E302" s="11">
        <f t="shared" si="16"/>
        <v>4.6296296296297751E-5</v>
      </c>
      <c r="F302" s="7">
        <f t="shared" si="17"/>
        <v>4</v>
      </c>
      <c r="G302" s="9">
        <f t="shared" si="18"/>
        <v>2118</v>
      </c>
      <c r="H302" s="9">
        <f t="shared" si="19"/>
        <v>2122</v>
      </c>
      <c r="I302" s="14" t="str">
        <f>VLOOKUP(J302,'[1]all-items'!$A$2:$B$299,2,FALSE)</f>
        <v>u</v>
      </c>
      <c r="J302" s="13" t="str">
        <f>VLOOKUP(B302,'[1]p20-items'!$A$2:$E$101,3,FALSE)</f>
        <v>towel</v>
      </c>
      <c r="K302" s="13">
        <f>VLOOKUP(B302,'[1]p20-items'!$A$2:$E$101,4,FALSE)</f>
        <v>0</v>
      </c>
      <c r="M302">
        <v>1</v>
      </c>
    </row>
    <row r="303" spans="1:13" x14ac:dyDescent="0.2">
      <c r="A303" s="5">
        <v>302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  <c r="M303">
        <v>1</v>
      </c>
    </row>
    <row r="304" spans="1:13" x14ac:dyDescent="0.2">
      <c r="A304" s="5">
        <v>303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  <c r="M304">
        <v>1</v>
      </c>
    </row>
    <row r="305" spans="1:13" x14ac:dyDescent="0.2">
      <c r="A305" s="5">
        <v>304</v>
      </c>
      <c r="B305" s="5" t="s">
        <v>102</v>
      </c>
      <c r="C305" s="6" t="s">
        <v>446</v>
      </c>
      <c r="D305" s="6" t="s">
        <v>447</v>
      </c>
      <c r="E305" s="11">
        <f t="shared" si="16"/>
        <v>2.3148148148147141E-5</v>
      </c>
      <c r="F305" s="7">
        <f t="shared" si="17"/>
        <v>2</v>
      </c>
      <c r="G305" s="9">
        <f t="shared" si="18"/>
        <v>2130</v>
      </c>
      <c r="H305" s="9">
        <f t="shared" si="19"/>
        <v>2132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  <c r="M305">
        <v>1</v>
      </c>
    </row>
    <row r="306" spans="1:13" x14ac:dyDescent="0.2">
      <c r="A306" s="5">
        <v>305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  <c r="M306">
        <v>1</v>
      </c>
    </row>
    <row r="307" spans="1:13" x14ac:dyDescent="0.2">
      <c r="A307" s="5">
        <v>306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  <c r="M307">
        <v>1</v>
      </c>
    </row>
    <row r="308" spans="1:13" x14ac:dyDescent="0.2">
      <c r="A308" s="5">
        <v>307</v>
      </c>
      <c r="B308" s="5" t="s">
        <v>102</v>
      </c>
      <c r="C308" s="6" t="s">
        <v>448</v>
      </c>
      <c r="D308" s="6" t="s">
        <v>449</v>
      </c>
      <c r="E308" s="11">
        <f t="shared" si="16"/>
        <v>8.1018518518518462E-4</v>
      </c>
      <c r="F308" s="7">
        <f t="shared" si="17"/>
        <v>70</v>
      </c>
      <c r="G308" s="9">
        <f t="shared" si="18"/>
        <v>2140</v>
      </c>
      <c r="H308" s="9">
        <f t="shared" si="19"/>
        <v>2210</v>
      </c>
      <c r="I308" s="14" t="str">
        <f>VLOOKUP(J308,'[1]all-items'!$A$2:$B$299,2,FALSE)</f>
        <v>u</v>
      </c>
      <c r="J308" s="13" t="str">
        <f>VLOOKUP(B308,'[1]p20-items'!$A$2:$E$101,3,FALSE)</f>
        <v>knife</v>
      </c>
      <c r="K308" s="13">
        <f>VLOOKUP(B308,'[1]p20-items'!$A$2:$E$101,4,FALSE)</f>
        <v>0</v>
      </c>
      <c r="M308">
        <v>1</v>
      </c>
    </row>
    <row r="309" spans="1:13" x14ac:dyDescent="0.2">
      <c r="A309" s="5">
        <v>308</v>
      </c>
      <c r="B309" s="5" t="s">
        <v>391</v>
      </c>
      <c r="C309" s="6" t="s">
        <v>450</v>
      </c>
      <c r="D309" s="6" t="s">
        <v>451</v>
      </c>
      <c r="E309" s="11">
        <f t="shared" si="16"/>
        <v>2.3148148148147141E-5</v>
      </c>
      <c r="F309" s="7">
        <f t="shared" si="17"/>
        <v>2</v>
      </c>
      <c r="G309" s="9">
        <f t="shared" si="18"/>
        <v>2212</v>
      </c>
      <c r="H309" s="9">
        <f t="shared" si="19"/>
        <v>2214</v>
      </c>
      <c r="I309" s="14" t="str">
        <f>VLOOKUP(J309,'[1]all-items'!$A$2:$B$299,2,FALSE)</f>
        <v>u</v>
      </c>
      <c r="J309" s="13" t="str">
        <f>VLOOKUP(B309,'[1]p20-items'!$A$2:$E$101,3,FALSE)</f>
        <v>pan</v>
      </c>
      <c r="K309" s="13">
        <f>VLOOKUP(B309,'[1]p20-items'!$A$2:$E$101,4,FALSE)</f>
        <v>1</v>
      </c>
      <c r="M309">
        <v>1</v>
      </c>
    </row>
    <row r="310" spans="1:13" x14ac:dyDescent="0.2">
      <c r="A310" s="5">
        <v>309</v>
      </c>
      <c r="B310" s="5" t="s">
        <v>452</v>
      </c>
      <c r="C310" s="6" t="s">
        <v>451</v>
      </c>
      <c r="D310" s="6" t="s">
        <v>453</v>
      </c>
      <c r="E310" s="11">
        <f t="shared" si="16"/>
        <v>1.0601851851851852E-2</v>
      </c>
      <c r="F310" s="7">
        <f t="shared" si="17"/>
        <v>916</v>
      </c>
      <c r="G310" s="9">
        <f t="shared" si="18"/>
        <v>2214</v>
      </c>
      <c r="H310" s="9">
        <f t="shared" si="19"/>
        <v>3130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  <c r="M310">
        <v>1</v>
      </c>
    </row>
    <row r="311" spans="1:13" x14ac:dyDescent="0.2">
      <c r="A311" s="5">
        <v>310</v>
      </c>
      <c r="B311" s="5" t="s">
        <v>452</v>
      </c>
      <c r="C311" s="6" t="s">
        <v>451</v>
      </c>
      <c r="D311" s="6" t="s">
        <v>454</v>
      </c>
      <c r="E311" s="11">
        <f t="shared" si="16"/>
        <v>2.3148148148147141E-5</v>
      </c>
      <c r="F311" s="7">
        <f t="shared" si="17"/>
        <v>2</v>
      </c>
      <c r="G311" s="9">
        <f t="shared" si="18"/>
        <v>2214</v>
      </c>
      <c r="H311" s="9">
        <f t="shared" si="19"/>
        <v>2216</v>
      </c>
      <c r="I311" s="14" t="str">
        <f>VLOOKUP(J311,'[1]all-items'!$A$2:$B$299,2,FALSE)</f>
        <v>e</v>
      </c>
      <c r="J311" s="13" t="str">
        <f>VLOOKUP(B311,'[1]p20-items'!$A$2:$E$101,3,FALSE)</f>
        <v>extractorFan</v>
      </c>
      <c r="K311" s="13">
        <f>VLOOKUP(B311,'[1]p20-items'!$A$2:$E$101,4,FALSE)</f>
        <v>0</v>
      </c>
      <c r="M311">
        <v>1</v>
      </c>
    </row>
    <row r="312" spans="1:13" x14ac:dyDescent="0.2">
      <c r="A312" s="5">
        <v>311</v>
      </c>
      <c r="B312" s="5" t="s">
        <v>207</v>
      </c>
      <c r="C312" s="6" t="s">
        <v>454</v>
      </c>
      <c r="D312" s="6" t="s">
        <v>455</v>
      </c>
      <c r="E312" s="11">
        <f t="shared" si="16"/>
        <v>2.314814814815408E-5</v>
      </c>
      <c r="F312" s="7">
        <f t="shared" si="17"/>
        <v>2</v>
      </c>
      <c r="G312" s="9">
        <f t="shared" si="18"/>
        <v>2216</v>
      </c>
      <c r="H312" s="9">
        <f t="shared" si="19"/>
        <v>2218</v>
      </c>
      <c r="I312" s="14" t="str">
        <f>VLOOKUP(J312,'[1]all-items'!$A$2:$B$299,2,FALSE)</f>
        <v>e</v>
      </c>
      <c r="J312" s="13" t="str">
        <f>VLOOKUP(B312,'[1]p20-items'!$A$2:$E$101,3,FALSE)</f>
        <v>stove</v>
      </c>
      <c r="K312" s="13">
        <f>VLOOKUP(B312,'[1]p20-items'!$A$2:$E$101,4,FALSE)</f>
        <v>0</v>
      </c>
      <c r="M312">
        <v>1</v>
      </c>
    </row>
    <row r="313" spans="1:13" x14ac:dyDescent="0.2">
      <c r="A313" s="5">
        <v>312</v>
      </c>
      <c r="B313" s="5" t="s">
        <v>391</v>
      </c>
      <c r="C313" s="6" t="s">
        <v>455</v>
      </c>
      <c r="D313" s="6" t="s">
        <v>456</v>
      </c>
      <c r="E313" s="11">
        <f t="shared" si="16"/>
        <v>6.9444444444444892E-5</v>
      </c>
      <c r="F313" s="7">
        <f t="shared" si="17"/>
        <v>6</v>
      </c>
      <c r="G313" s="9">
        <f t="shared" si="18"/>
        <v>2218</v>
      </c>
      <c r="H313" s="9">
        <f t="shared" si="19"/>
        <v>2224</v>
      </c>
      <c r="I313" s="14" t="str">
        <f>VLOOKUP(J313,'[1]all-items'!$A$2:$B$299,2,FALSE)</f>
        <v>u</v>
      </c>
      <c r="J313" s="13" t="str">
        <f>VLOOKUP(B313,'[1]p20-items'!$A$2:$E$101,3,FALSE)</f>
        <v>pan</v>
      </c>
      <c r="K313" s="13">
        <f>VLOOKUP(B313,'[1]p20-items'!$A$2:$E$101,4,FALSE)</f>
        <v>1</v>
      </c>
      <c r="M313">
        <v>1</v>
      </c>
    </row>
    <row r="314" spans="1:13" x14ac:dyDescent="0.2">
      <c r="A314" s="5">
        <v>313</v>
      </c>
      <c r="B314" s="5" t="s">
        <v>86</v>
      </c>
      <c r="C314" s="6" t="s">
        <v>456</v>
      </c>
      <c r="D314" s="6" t="s">
        <v>457</v>
      </c>
      <c r="E314" s="11">
        <f t="shared" si="16"/>
        <v>1.851851851851806E-4</v>
      </c>
      <c r="F314" s="7">
        <f t="shared" si="17"/>
        <v>16</v>
      </c>
      <c r="G314" s="9">
        <f t="shared" si="18"/>
        <v>2224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mixingBowl</v>
      </c>
      <c r="K314" s="13" t="str">
        <f>VLOOKUP(B314,'[1]p20-items'!$A$2:$E$101,4,FALSE)</f>
        <v>glass_1</v>
      </c>
      <c r="M314">
        <v>1</v>
      </c>
    </row>
    <row r="315" spans="1:13" x14ac:dyDescent="0.2">
      <c r="A315" s="5">
        <v>314</v>
      </c>
      <c r="B315" s="5" t="s">
        <v>202</v>
      </c>
      <c r="C315" s="6" t="s">
        <v>458</v>
      </c>
      <c r="D315" s="6" t="s">
        <v>457</v>
      </c>
      <c r="E315" s="11">
        <f t="shared" si="16"/>
        <v>1.6203703703703345E-4</v>
      </c>
      <c r="F315" s="7">
        <f t="shared" si="17"/>
        <v>14</v>
      </c>
      <c r="G315" s="9">
        <f t="shared" si="18"/>
        <v>2226</v>
      </c>
      <c r="H315" s="9">
        <f t="shared" si="19"/>
        <v>2240</v>
      </c>
      <c r="I315" s="14" t="str">
        <f>VLOOKUP(J315,'[1]all-items'!$A$2:$B$299,2,FALSE)</f>
        <v>u</v>
      </c>
      <c r="J315" s="13" t="str">
        <f>VLOOKUP(B315,'[1]p20-items'!$A$2:$E$101,3,FALSE)</f>
        <v>spoon</v>
      </c>
      <c r="K315" s="13" t="str">
        <f>VLOOKUP(B315,'[1]p20-items'!$A$2:$E$101,4,FALSE)</f>
        <v>kid</v>
      </c>
      <c r="M315">
        <v>1</v>
      </c>
    </row>
    <row r="316" spans="1:13" x14ac:dyDescent="0.2">
      <c r="A316" s="5">
        <v>315</v>
      </c>
      <c r="B316" s="5" t="s">
        <v>193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c</v>
      </c>
      <c r="J316" s="13" t="str">
        <f>VLOOKUP(B316,'[1]p20-items'!$A$2:$E$101,3,FALSE)</f>
        <v>food</v>
      </c>
      <c r="K316" s="13" t="str">
        <f>VLOOKUP(B316,'[1]p20-items'!$A$2:$E$101,4,FALSE)</f>
        <v>chicken</v>
      </c>
      <c r="M316">
        <v>1</v>
      </c>
    </row>
    <row r="317" spans="1:13" x14ac:dyDescent="0.2">
      <c r="A317" s="5">
        <v>316</v>
      </c>
      <c r="B317" s="5" t="s">
        <v>391</v>
      </c>
      <c r="C317" s="6" t="s">
        <v>459</v>
      </c>
      <c r="D317" s="6" t="s">
        <v>460</v>
      </c>
      <c r="E317" s="11">
        <f t="shared" si="16"/>
        <v>4.6296296296294281E-5</v>
      </c>
      <c r="F317" s="7">
        <f t="shared" si="17"/>
        <v>4</v>
      </c>
      <c r="G317" s="9">
        <f t="shared" si="18"/>
        <v>2228</v>
      </c>
      <c r="H317" s="9">
        <f t="shared" si="19"/>
        <v>2232</v>
      </c>
      <c r="I317" s="14" t="str">
        <f>VLOOKUP(J317,'[1]all-items'!$A$2:$B$299,2,FALSE)</f>
        <v>u</v>
      </c>
      <c r="J317" s="13" t="str">
        <f>VLOOKUP(B317,'[1]p20-items'!$A$2:$E$101,3,FALSE)</f>
        <v>pan</v>
      </c>
      <c r="K317" s="13">
        <f>VLOOKUP(B317,'[1]p20-items'!$A$2:$E$101,4,FALSE)</f>
        <v>1</v>
      </c>
      <c r="M317">
        <v>1</v>
      </c>
    </row>
    <row r="318" spans="1:13" x14ac:dyDescent="0.2">
      <c r="A318" s="5">
        <v>317</v>
      </c>
      <c r="B318" s="5" t="s">
        <v>153</v>
      </c>
      <c r="C318" s="6" t="s">
        <v>461</v>
      </c>
      <c r="D318" s="6" t="s">
        <v>457</v>
      </c>
      <c r="E318" s="11">
        <f t="shared" si="16"/>
        <v>2.314814814815061E-5</v>
      </c>
      <c r="F318" s="7">
        <f t="shared" si="17"/>
        <v>2</v>
      </c>
      <c r="G318" s="9">
        <f t="shared" si="18"/>
        <v>2238</v>
      </c>
      <c r="H318" s="9">
        <f t="shared" si="19"/>
        <v>2240</v>
      </c>
      <c r="I318" s="14" t="str">
        <f>VLOOKUP(J318,'[1]all-items'!$A$2:$B$299,2,FALSE)</f>
        <v>u</v>
      </c>
      <c r="J318" s="13" t="str">
        <f>VLOOKUP(B318,'[1]p20-items'!$A$2:$E$101,3,FALSE)</f>
        <v>chopB</v>
      </c>
      <c r="K318" s="13" t="str">
        <f>VLOOKUP(B318,'[1]p20-items'!$A$2:$E$101,4,FALSE)</f>
        <v>red</v>
      </c>
      <c r="M318">
        <v>1</v>
      </c>
    </row>
    <row r="319" spans="1:13" x14ac:dyDescent="0.2">
      <c r="A319" s="5">
        <v>318</v>
      </c>
      <c r="B319" s="5" t="s">
        <v>193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c</v>
      </c>
      <c r="J319" s="13" t="str">
        <f>VLOOKUP(B319,'[1]p20-items'!$A$2:$E$101,3,FALSE)</f>
        <v>food</v>
      </c>
      <c r="K319" s="13" t="str">
        <f>VLOOKUP(B319,'[1]p20-items'!$A$2:$E$101,4,FALSE)</f>
        <v>chicken</v>
      </c>
      <c r="M319">
        <v>1</v>
      </c>
    </row>
    <row r="320" spans="1:13" x14ac:dyDescent="0.2">
      <c r="A320" s="5">
        <v>319</v>
      </c>
      <c r="B320" s="5" t="s">
        <v>391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u</v>
      </c>
      <c r="J320" s="13" t="str">
        <f>VLOOKUP(B320,'[1]p20-items'!$A$2:$E$101,3,FALSE)</f>
        <v>pan</v>
      </c>
      <c r="K320" s="13">
        <f>VLOOKUP(B320,'[1]p20-items'!$A$2:$E$101,4,FALSE)</f>
        <v>1</v>
      </c>
      <c r="M320">
        <v>1</v>
      </c>
    </row>
    <row r="321" spans="1:13" x14ac:dyDescent="0.2">
      <c r="A321" s="5">
        <v>320</v>
      </c>
      <c r="B321" s="5" t="s">
        <v>409</v>
      </c>
      <c r="C321" s="6" t="s">
        <v>462</v>
      </c>
      <c r="D321" s="6" t="s">
        <v>463</v>
      </c>
      <c r="E321" s="11">
        <f t="shared" si="16"/>
        <v>1.6203703703703692E-4</v>
      </c>
      <c r="F321" s="7">
        <f t="shared" si="17"/>
        <v>14</v>
      </c>
      <c r="G321" s="9">
        <f t="shared" si="18"/>
        <v>2250</v>
      </c>
      <c r="H321" s="9">
        <f t="shared" si="19"/>
        <v>2264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w_1</v>
      </c>
      <c r="M321">
        <v>1</v>
      </c>
    </row>
    <row r="322" spans="1:13" x14ac:dyDescent="0.2">
      <c r="A322" s="5">
        <v>321</v>
      </c>
      <c r="B322" s="5" t="s">
        <v>327</v>
      </c>
      <c r="C322" s="6" t="s">
        <v>463</v>
      </c>
      <c r="D322" s="6" t="s">
        <v>465</v>
      </c>
      <c r="E322" s="11">
        <f t="shared" ref="E322:E385" si="20">D322-C322</f>
        <v>6.9444444444448361E-5</v>
      </c>
      <c r="F322" s="7">
        <f t="shared" ref="F322:F385" si="21">HOUR(E322) *3600 + MINUTE(E322) * 60 + SECOND(E322)</f>
        <v>6</v>
      </c>
      <c r="G322" s="9">
        <f t="shared" ref="G322:G385" si="22">HOUR(C322) *3600 + MINUTE(C322) * 60 + SECOND(C322)</f>
        <v>2264</v>
      </c>
      <c r="H322" s="9">
        <f t="shared" ref="H322:H385" si="23">HOUR(D322) *3600 + MINUTE(D322) * 60 + SECOND(D322)</f>
        <v>2270</v>
      </c>
      <c r="I322" s="14" t="str">
        <f>VLOOKUP(J322,'[1]all-items'!$A$2:$B$299,2,FALSE)</f>
        <v>u</v>
      </c>
      <c r="J322" s="13" t="str">
        <f>VLOOKUP(B322,'[1]p20-items'!$A$2:$E$101,3,FALSE)</f>
        <v>cookingSpoon</v>
      </c>
      <c r="K322" s="13" t="str">
        <f>VLOOKUP(B322,'[1]p20-items'!$A$2:$E$101,4,FALSE)</f>
        <v>w_2</v>
      </c>
      <c r="M322">
        <v>1</v>
      </c>
    </row>
    <row r="323" spans="1:13" x14ac:dyDescent="0.2">
      <c r="A323" s="5">
        <v>322</v>
      </c>
      <c r="B323" s="5" t="s">
        <v>301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c</v>
      </c>
      <c r="J323" s="13" t="str">
        <f>VLOOKUP(B323,'[1]p20-items'!$A$2:$E$101,3,FALSE)</f>
        <v>food</v>
      </c>
      <c r="K323" s="13" t="str">
        <f>VLOOKUP(B323,'[1]p20-items'!$A$2:$E$101,4,FALSE)</f>
        <v>spaghetti</v>
      </c>
      <c r="M323">
        <v>1</v>
      </c>
    </row>
    <row r="324" spans="1:13" x14ac:dyDescent="0.2">
      <c r="A324" s="5">
        <v>323</v>
      </c>
      <c r="B324" s="5" t="s">
        <v>50</v>
      </c>
      <c r="C324" s="6" t="s">
        <v>466</v>
      </c>
      <c r="D324" s="6" t="s">
        <v>467</v>
      </c>
      <c r="E324" s="11">
        <f t="shared" si="20"/>
        <v>2.3148148148147141E-5</v>
      </c>
      <c r="F324" s="7">
        <f t="shared" si="21"/>
        <v>2</v>
      </c>
      <c r="G324" s="9">
        <f t="shared" si="22"/>
        <v>2266</v>
      </c>
      <c r="H324" s="9">
        <f t="shared" si="23"/>
        <v>2268</v>
      </c>
      <c r="I324" s="14" t="str">
        <f>VLOOKUP(J324,'[1]all-items'!$A$2:$B$299,2,FALSE)</f>
        <v>u</v>
      </c>
      <c r="J324" s="13" t="str">
        <f>VLOOKUP(B324,'[1]p20-items'!$A$2:$E$101,3,FALSE)</f>
        <v>pot</v>
      </c>
      <c r="K324" s="13">
        <f>VLOOKUP(B324,'[1]p20-items'!$A$2:$E$101,4,FALSE)</f>
        <v>0</v>
      </c>
      <c r="M324">
        <v>1</v>
      </c>
    </row>
    <row r="325" spans="1:13" x14ac:dyDescent="0.2">
      <c r="A325" s="5">
        <v>324</v>
      </c>
      <c r="B325" s="5" t="s">
        <v>409</v>
      </c>
      <c r="C325" s="6" t="s">
        <v>468</v>
      </c>
      <c r="D325" s="6" t="s">
        <v>469</v>
      </c>
      <c r="E325" s="11">
        <f t="shared" si="20"/>
        <v>7.1759259259259259E-4</v>
      </c>
      <c r="F325" s="7">
        <f t="shared" si="21"/>
        <v>62</v>
      </c>
      <c r="G325" s="9">
        <f t="shared" si="22"/>
        <v>2278</v>
      </c>
      <c r="H325" s="9">
        <f t="shared" si="23"/>
        <v>2340</v>
      </c>
      <c r="I325" s="14" t="str">
        <f>VLOOKUP(J325,'[1]all-items'!$A$2:$B$299,2,FALSE)</f>
        <v>u</v>
      </c>
      <c r="J325" s="13" t="str">
        <f>VLOOKUP(B325,'[1]p20-items'!$A$2:$E$101,3,FALSE)</f>
        <v>cookingSpoon</v>
      </c>
      <c r="K325" s="13" t="str">
        <f>VLOOKUP(B325,'[1]p20-items'!$A$2:$E$101,4,FALSE)</f>
        <v>w_1</v>
      </c>
      <c r="M325">
        <v>1</v>
      </c>
    </row>
    <row r="326" spans="1:13" x14ac:dyDescent="0.2">
      <c r="A326" s="5">
        <v>325</v>
      </c>
      <c r="B326" s="5" t="s">
        <v>193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c</v>
      </c>
      <c r="J326" s="13" t="str">
        <f>VLOOKUP(B326,'[1]p20-items'!$A$2:$E$101,3,FALSE)</f>
        <v>food</v>
      </c>
      <c r="K326" s="13" t="str">
        <f>VLOOKUP(B326,'[1]p20-items'!$A$2:$E$101,4,FALSE)</f>
        <v>chicken</v>
      </c>
      <c r="M326">
        <v>1</v>
      </c>
    </row>
    <row r="327" spans="1:13" x14ac:dyDescent="0.2">
      <c r="A327" s="5">
        <v>326</v>
      </c>
      <c r="B327" s="5" t="s">
        <v>391</v>
      </c>
      <c r="C327" s="6" t="s">
        <v>470</v>
      </c>
      <c r="D327" s="6" t="s">
        <v>471</v>
      </c>
      <c r="E327" s="11">
        <f t="shared" si="20"/>
        <v>6.7129629629629831E-4</v>
      </c>
      <c r="F327" s="7">
        <f t="shared" si="21"/>
        <v>58</v>
      </c>
      <c r="G327" s="9">
        <f t="shared" si="22"/>
        <v>2280</v>
      </c>
      <c r="H327" s="9">
        <f t="shared" si="23"/>
        <v>2338</v>
      </c>
      <c r="I327" s="14" t="str">
        <f>VLOOKUP(J327,'[1]all-items'!$A$2:$B$299,2,FALSE)</f>
        <v>u</v>
      </c>
      <c r="J327" s="13" t="str">
        <f>VLOOKUP(B327,'[1]p20-items'!$A$2:$E$101,3,FALSE)</f>
        <v>pan</v>
      </c>
      <c r="K327" s="13">
        <f>VLOOKUP(B327,'[1]p20-items'!$A$2:$E$101,4,FALSE)</f>
        <v>1</v>
      </c>
      <c r="M327">
        <v>1</v>
      </c>
    </row>
    <row r="328" spans="1:13" x14ac:dyDescent="0.2">
      <c r="A328" s="5">
        <v>327</v>
      </c>
      <c r="B328" s="5" t="s">
        <v>327</v>
      </c>
      <c r="C328" s="6" t="s">
        <v>469</v>
      </c>
      <c r="D328" s="6" t="s">
        <v>472</v>
      </c>
      <c r="E328" s="11">
        <f t="shared" si="20"/>
        <v>9.2592592592592032E-5</v>
      </c>
      <c r="F328" s="7">
        <f t="shared" si="21"/>
        <v>8</v>
      </c>
      <c r="G328" s="9">
        <f t="shared" si="22"/>
        <v>2340</v>
      </c>
      <c r="H328" s="9">
        <f t="shared" si="23"/>
        <v>2348</v>
      </c>
      <c r="I328" s="14" t="str">
        <f>VLOOKUP(J328,'[1]all-items'!$A$2:$B$299,2,FALSE)</f>
        <v>u</v>
      </c>
      <c r="J328" s="13" t="str">
        <f>VLOOKUP(B328,'[1]p20-items'!$A$2:$E$101,3,FALSE)</f>
        <v>cookingSpoon</v>
      </c>
      <c r="K328" s="13" t="str">
        <f>VLOOKUP(B328,'[1]p20-items'!$A$2:$E$101,4,FALSE)</f>
        <v>w_2</v>
      </c>
      <c r="M328">
        <v>1</v>
      </c>
    </row>
    <row r="329" spans="1:13" x14ac:dyDescent="0.2">
      <c r="A329" s="5">
        <v>328</v>
      </c>
      <c r="B329" s="5" t="s">
        <v>301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c</v>
      </c>
      <c r="J329" s="13" t="str">
        <f>VLOOKUP(B329,'[1]p20-items'!$A$2:$E$101,3,FALSE)</f>
        <v>food</v>
      </c>
      <c r="K329" s="13" t="str">
        <f>VLOOKUP(B329,'[1]p20-items'!$A$2:$E$101,4,FALSE)</f>
        <v>spaghetti</v>
      </c>
      <c r="M329">
        <v>1</v>
      </c>
    </row>
    <row r="330" spans="1:13" x14ac:dyDescent="0.2">
      <c r="A330" s="5">
        <v>329</v>
      </c>
      <c r="B330" s="5" t="s">
        <v>50</v>
      </c>
      <c r="C330" s="6" t="s">
        <v>473</v>
      </c>
      <c r="D330" s="6" t="s">
        <v>474</v>
      </c>
      <c r="E330" s="11">
        <f t="shared" si="20"/>
        <v>4.6296296296297751E-5</v>
      </c>
      <c r="F330" s="7">
        <f t="shared" si="21"/>
        <v>4</v>
      </c>
      <c r="G330" s="9">
        <f t="shared" si="22"/>
        <v>2342</v>
      </c>
      <c r="H330" s="9">
        <f t="shared" si="23"/>
        <v>2346</v>
      </c>
      <c r="I330" s="14" t="str">
        <f>VLOOKUP(J330,'[1]all-items'!$A$2:$B$299,2,FALSE)</f>
        <v>u</v>
      </c>
      <c r="J330" s="13" t="str">
        <f>VLOOKUP(B330,'[1]p20-items'!$A$2:$E$101,3,FALSE)</f>
        <v>pot</v>
      </c>
      <c r="K330" s="13">
        <f>VLOOKUP(B330,'[1]p20-items'!$A$2:$E$101,4,FALSE)</f>
        <v>0</v>
      </c>
      <c r="M330">
        <v>1</v>
      </c>
    </row>
    <row r="331" spans="1:13" x14ac:dyDescent="0.2">
      <c r="A331" s="5">
        <v>330</v>
      </c>
      <c r="B331" s="5" t="s">
        <v>207</v>
      </c>
      <c r="C331" s="6" t="s">
        <v>472</v>
      </c>
      <c r="D331" s="6" t="s">
        <v>475</v>
      </c>
      <c r="E331" s="11">
        <f t="shared" si="20"/>
        <v>4.629629629630122E-5</v>
      </c>
      <c r="F331" s="7">
        <f t="shared" si="21"/>
        <v>4</v>
      </c>
      <c r="G331" s="9">
        <f t="shared" si="22"/>
        <v>2348</v>
      </c>
      <c r="H331" s="9">
        <f t="shared" si="23"/>
        <v>2352</v>
      </c>
      <c r="I331" s="14" t="str">
        <f>VLOOKUP(J331,'[1]all-items'!$A$2:$B$299,2,FALSE)</f>
        <v>e</v>
      </c>
      <c r="J331" s="13" t="str">
        <f>VLOOKUP(B331,'[1]p20-items'!$A$2:$E$101,3,FALSE)</f>
        <v>stove</v>
      </c>
      <c r="K331" s="13">
        <f>VLOOKUP(B331,'[1]p20-items'!$A$2:$E$101,4,FALSE)</f>
        <v>0</v>
      </c>
      <c r="M331">
        <v>1</v>
      </c>
    </row>
    <row r="332" spans="1:13" x14ac:dyDescent="0.2">
      <c r="A332" s="5">
        <v>331</v>
      </c>
      <c r="B332" s="5" t="s">
        <v>409</v>
      </c>
      <c r="C332" s="6" t="s">
        <v>476</v>
      </c>
      <c r="D332" s="6" t="s">
        <v>477</v>
      </c>
      <c r="E332" s="11">
        <f t="shared" si="20"/>
        <v>3.7037037037037507E-4</v>
      </c>
      <c r="F332" s="7">
        <f t="shared" si="21"/>
        <v>32</v>
      </c>
      <c r="G332" s="9">
        <f t="shared" si="22"/>
        <v>2354</v>
      </c>
      <c r="H332" s="9">
        <f t="shared" si="23"/>
        <v>2386</v>
      </c>
      <c r="I332" s="14" t="str">
        <f>VLOOKUP(J332,'[1]all-items'!$A$2:$B$299,2,FALSE)</f>
        <v>u</v>
      </c>
      <c r="J332" s="13" t="str">
        <f>VLOOKUP(B332,'[1]p20-items'!$A$2:$E$101,3,FALSE)</f>
        <v>cookingSpoon</v>
      </c>
      <c r="K332" s="13" t="str">
        <f>VLOOKUP(B332,'[1]p20-items'!$A$2:$E$101,4,FALSE)</f>
        <v>w_1</v>
      </c>
      <c r="M332">
        <v>1</v>
      </c>
    </row>
    <row r="333" spans="1:13" x14ac:dyDescent="0.2">
      <c r="A333" s="5">
        <v>332</v>
      </c>
      <c r="B333" s="5" t="s">
        <v>193</v>
      </c>
      <c r="C333" s="6" t="s">
        <v>478</v>
      </c>
      <c r="D333" s="6" t="s">
        <v>477</v>
      </c>
      <c r="E333" s="11">
        <f t="shared" si="20"/>
        <v>3.4722222222222793E-4</v>
      </c>
      <c r="F333" s="7">
        <f t="shared" si="21"/>
        <v>30</v>
      </c>
      <c r="G333" s="9">
        <f t="shared" si="22"/>
        <v>2356</v>
      </c>
      <c r="H333" s="9">
        <f t="shared" si="23"/>
        <v>2386</v>
      </c>
      <c r="I333" s="14" t="str">
        <f>VLOOKUP(J333,'[1]all-items'!$A$2:$B$299,2,FALSE)</f>
        <v>c</v>
      </c>
      <c r="J333" s="13" t="str">
        <f>VLOOKUP(B333,'[1]p20-items'!$A$2:$E$101,3,FALSE)</f>
        <v>food</v>
      </c>
      <c r="K333" s="13" t="str">
        <f>VLOOKUP(B333,'[1]p20-items'!$A$2:$E$101,4,FALSE)</f>
        <v>chicken</v>
      </c>
      <c r="M333">
        <v>1</v>
      </c>
    </row>
    <row r="334" spans="1:13" x14ac:dyDescent="0.2">
      <c r="A334" s="5">
        <v>333</v>
      </c>
      <c r="B334" s="5" t="s">
        <v>391</v>
      </c>
      <c r="C334" s="6" t="s">
        <v>478</v>
      </c>
      <c r="D334" s="6" t="s">
        <v>479</v>
      </c>
      <c r="E334" s="11">
        <f t="shared" si="20"/>
        <v>3.7037037037037507E-4</v>
      </c>
      <c r="F334" s="7">
        <f t="shared" si="21"/>
        <v>32</v>
      </c>
      <c r="G334" s="9">
        <f t="shared" si="22"/>
        <v>2356</v>
      </c>
      <c r="H334" s="9">
        <f t="shared" si="23"/>
        <v>2388</v>
      </c>
      <c r="I334" s="14" t="str">
        <f>VLOOKUP(J334,'[1]all-items'!$A$2:$B$299,2,FALSE)</f>
        <v>u</v>
      </c>
      <c r="J334" s="13" t="str">
        <f>VLOOKUP(B334,'[1]p20-items'!$A$2:$E$101,3,FALSE)</f>
        <v>pan</v>
      </c>
      <c r="K334" s="13">
        <f>VLOOKUP(B334,'[1]p20-items'!$A$2:$E$101,4,FALSE)</f>
        <v>1</v>
      </c>
      <c r="M334">
        <v>1</v>
      </c>
    </row>
    <row r="335" spans="1:13" x14ac:dyDescent="0.2">
      <c r="A335" s="5">
        <v>334</v>
      </c>
      <c r="B335" s="5" t="s">
        <v>207</v>
      </c>
      <c r="C335" s="6" t="s">
        <v>479</v>
      </c>
      <c r="D335" s="6" t="s">
        <v>480</v>
      </c>
      <c r="E335" s="11">
        <f t="shared" si="20"/>
        <v>2.314814814815061E-5</v>
      </c>
      <c r="F335" s="7">
        <f t="shared" si="21"/>
        <v>2</v>
      </c>
      <c r="G335" s="9">
        <f t="shared" si="22"/>
        <v>2388</v>
      </c>
      <c r="H335" s="9">
        <f t="shared" si="23"/>
        <v>2390</v>
      </c>
      <c r="I335" s="14" t="str">
        <f>VLOOKUP(J335,'[1]all-items'!$A$2:$B$299,2,FALSE)</f>
        <v>e</v>
      </c>
      <c r="J335" s="13" t="str">
        <f>VLOOKUP(B335,'[1]p20-items'!$A$2:$E$101,3,FALSE)</f>
        <v>stove</v>
      </c>
      <c r="K335" s="13">
        <f>VLOOKUP(B335,'[1]p20-items'!$A$2:$E$101,4,FALSE)</f>
        <v>0</v>
      </c>
      <c r="M335">
        <v>1</v>
      </c>
    </row>
    <row r="336" spans="1:13" x14ac:dyDescent="0.2">
      <c r="A336" s="5">
        <v>335</v>
      </c>
      <c r="B336" s="5" t="s">
        <v>64</v>
      </c>
      <c r="C336" s="6" t="s">
        <v>480</v>
      </c>
      <c r="D336" s="6" t="s">
        <v>481</v>
      </c>
      <c r="E336" s="11">
        <f t="shared" si="20"/>
        <v>9.2592592592588563E-5</v>
      </c>
      <c r="F336" s="7">
        <f t="shared" si="21"/>
        <v>8</v>
      </c>
      <c r="G336" s="9">
        <f t="shared" si="22"/>
        <v>2390</v>
      </c>
      <c r="H336" s="9">
        <f t="shared" si="23"/>
        <v>2398</v>
      </c>
      <c r="I336" s="14" t="str">
        <f>VLOOKUP(J336,'[1]all-items'!$A$2:$B$299,2,FALSE)</f>
        <v>u</v>
      </c>
      <c r="J336" s="13" t="str">
        <f>VLOOKUP(B336,'[1]p20-items'!$A$2:$E$101,3,FALSE)</f>
        <v>measuringJar</v>
      </c>
      <c r="K336" s="13">
        <f>VLOOKUP(B336,'[1]p20-items'!$A$2:$E$101,4,FALSE)</f>
        <v>1</v>
      </c>
      <c r="M336">
        <v>1</v>
      </c>
    </row>
    <row r="337" spans="1:13" x14ac:dyDescent="0.2">
      <c r="A337" s="5">
        <v>336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  <c r="M337">
        <v>1</v>
      </c>
    </row>
    <row r="338" spans="1:13" x14ac:dyDescent="0.2">
      <c r="A338" s="5">
        <v>337</v>
      </c>
      <c r="B338" s="5" t="s">
        <v>129</v>
      </c>
      <c r="C338" s="6" t="s">
        <v>482</v>
      </c>
      <c r="D338" s="6" t="s">
        <v>483</v>
      </c>
      <c r="E338" s="11">
        <f t="shared" si="20"/>
        <v>4.6296296296290812E-5</v>
      </c>
      <c r="F338" s="7">
        <f t="shared" si="21"/>
        <v>4</v>
      </c>
      <c r="G338" s="9">
        <f t="shared" si="22"/>
        <v>2392</v>
      </c>
      <c r="H338" s="9">
        <f t="shared" si="23"/>
        <v>2396</v>
      </c>
      <c r="I338" s="14" t="str">
        <f>VLOOKUP(J338,'[1]all-items'!$A$2:$B$299,2,FALSE)</f>
        <v>u</v>
      </c>
      <c r="J338" s="13" t="str">
        <f>VLOOKUP(B338,'[1]p20-items'!$A$2:$E$101,3,FALSE)</f>
        <v>spoon</v>
      </c>
      <c r="K338" s="13">
        <f>VLOOKUP(B338,'[1]p20-items'!$A$2:$E$101,4,FALSE)</f>
        <v>1</v>
      </c>
      <c r="M338">
        <v>1</v>
      </c>
    </row>
    <row r="339" spans="1:13" x14ac:dyDescent="0.2">
      <c r="A339" s="5">
        <v>338</v>
      </c>
      <c r="B339" s="5" t="s">
        <v>193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c</v>
      </c>
      <c r="J339" s="13" t="str">
        <f>VLOOKUP(B339,'[1]p20-items'!$A$2:$E$101,3,FALSE)</f>
        <v>food</v>
      </c>
      <c r="K339" s="13" t="str">
        <f>VLOOKUP(B339,'[1]p20-items'!$A$2:$E$101,4,FALSE)</f>
        <v>chicken</v>
      </c>
      <c r="M339">
        <v>1</v>
      </c>
    </row>
    <row r="340" spans="1:13" x14ac:dyDescent="0.2">
      <c r="A340" s="5">
        <v>339</v>
      </c>
      <c r="B340" s="5" t="s">
        <v>50</v>
      </c>
      <c r="C340" s="6" t="s">
        <v>484</v>
      </c>
      <c r="D340" s="6" t="s">
        <v>483</v>
      </c>
      <c r="E340" s="11">
        <f t="shared" si="20"/>
        <v>2.3148148148147141E-5</v>
      </c>
      <c r="F340" s="7">
        <f t="shared" si="21"/>
        <v>2</v>
      </c>
      <c r="G340" s="9">
        <f t="shared" si="22"/>
        <v>2394</v>
      </c>
      <c r="H340" s="9">
        <f t="shared" si="23"/>
        <v>2396</v>
      </c>
      <c r="I340" s="14" t="str">
        <f>VLOOKUP(J340,'[1]all-items'!$A$2:$B$299,2,FALSE)</f>
        <v>u</v>
      </c>
      <c r="J340" s="13" t="str">
        <f>VLOOKUP(B340,'[1]p20-items'!$A$2:$E$101,3,FALSE)</f>
        <v>pot</v>
      </c>
      <c r="K340" s="13">
        <f>VLOOKUP(B340,'[1]p20-items'!$A$2:$E$101,4,FALSE)</f>
        <v>0</v>
      </c>
      <c r="M340">
        <v>1</v>
      </c>
    </row>
    <row r="341" spans="1:13" x14ac:dyDescent="0.2">
      <c r="A341" s="5">
        <v>340</v>
      </c>
      <c r="B341" s="5" t="s">
        <v>4</v>
      </c>
      <c r="C341" s="6" t="s">
        <v>485</v>
      </c>
      <c r="D341" s="6" t="s">
        <v>486</v>
      </c>
      <c r="E341" s="11">
        <f t="shared" si="20"/>
        <v>1.8518518518518753E-4</v>
      </c>
      <c r="F341" s="7">
        <f t="shared" si="21"/>
        <v>16</v>
      </c>
      <c r="G341" s="9">
        <f t="shared" si="22"/>
        <v>2400</v>
      </c>
      <c r="H341" s="9">
        <f t="shared" si="23"/>
        <v>2416</v>
      </c>
      <c r="I341" s="14" t="str">
        <f>VLOOKUP(J341,'[1]all-items'!$A$2:$B$299,2,FALSE)</f>
        <v>u</v>
      </c>
      <c r="J341" s="13" t="str">
        <f>VLOOKUP(B341,'[1]p20-items'!$A$2:$E$101,3,FALSE)</f>
        <v>chopB</v>
      </c>
      <c r="K341" s="13">
        <f>VLOOKUP(B341,'[1]p20-items'!$A$2:$E$101,4,FALSE)</f>
        <v>1</v>
      </c>
      <c r="M341">
        <v>1</v>
      </c>
    </row>
    <row r="342" spans="1:13" x14ac:dyDescent="0.2">
      <c r="A342" s="5">
        <v>341</v>
      </c>
      <c r="B342" s="5" t="s">
        <v>37</v>
      </c>
      <c r="C342" s="6" t="s">
        <v>487</v>
      </c>
      <c r="D342" s="6" t="s">
        <v>488</v>
      </c>
      <c r="E342" s="11">
        <f t="shared" si="20"/>
        <v>6.9444444444448361E-5</v>
      </c>
      <c r="F342" s="7">
        <f t="shared" si="21"/>
        <v>6</v>
      </c>
      <c r="G342" s="9">
        <f t="shared" si="22"/>
        <v>2406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greenBeans</v>
      </c>
      <c r="K342" s="13">
        <f>VLOOKUP(B342,'[1]p20-items'!$A$2:$E$101,4,FALSE)</f>
        <v>0</v>
      </c>
      <c r="M342">
        <v>1</v>
      </c>
    </row>
    <row r="343" spans="1:13" x14ac:dyDescent="0.2">
      <c r="A343" s="5">
        <v>342</v>
      </c>
      <c r="B343" s="5" t="s">
        <v>193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c</v>
      </c>
      <c r="J343" s="13" t="str">
        <f>VLOOKUP(B343,'[1]p20-items'!$A$2:$E$101,3,FALSE)</f>
        <v>food</v>
      </c>
      <c r="K343" s="13" t="str">
        <f>VLOOKUP(B343,'[1]p20-items'!$A$2:$E$101,4,FALSE)</f>
        <v>chicken</v>
      </c>
      <c r="M343">
        <v>1</v>
      </c>
    </row>
    <row r="344" spans="1:13" x14ac:dyDescent="0.2">
      <c r="A344" s="5">
        <v>343</v>
      </c>
      <c r="B344" s="5" t="s">
        <v>50</v>
      </c>
      <c r="C344" s="6" t="s">
        <v>489</v>
      </c>
      <c r="D344" s="6" t="s">
        <v>488</v>
      </c>
      <c r="E344" s="11">
        <f t="shared" si="20"/>
        <v>4.629629629630122E-5</v>
      </c>
      <c r="F344" s="7">
        <f t="shared" si="21"/>
        <v>4</v>
      </c>
      <c r="G344" s="9">
        <f t="shared" si="22"/>
        <v>2408</v>
      </c>
      <c r="H344" s="9">
        <f t="shared" si="23"/>
        <v>2412</v>
      </c>
      <c r="I344" s="14" t="str">
        <f>VLOOKUP(J344,'[1]all-items'!$A$2:$B$299,2,FALSE)</f>
        <v>u</v>
      </c>
      <c r="J344" s="13" t="str">
        <f>VLOOKUP(B344,'[1]p20-items'!$A$2:$E$101,3,FALSE)</f>
        <v>pot</v>
      </c>
      <c r="K344" s="13">
        <f>VLOOKUP(B344,'[1]p20-items'!$A$2:$E$101,4,FALSE)</f>
        <v>0</v>
      </c>
      <c r="M344">
        <v>1</v>
      </c>
    </row>
    <row r="345" spans="1:13" x14ac:dyDescent="0.2">
      <c r="A345" s="5">
        <v>344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  <c r="M345">
        <v>1</v>
      </c>
    </row>
    <row r="346" spans="1:13" x14ac:dyDescent="0.2">
      <c r="A346" s="5">
        <v>345</v>
      </c>
      <c r="B346" s="5" t="s">
        <v>409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cookingSpoon</v>
      </c>
      <c r="K346" s="13" t="str">
        <f>VLOOKUP(B346,'[1]p20-items'!$A$2:$E$101,4,FALSE)</f>
        <v>w_1</v>
      </c>
      <c r="M346">
        <v>1</v>
      </c>
    </row>
    <row r="347" spans="1:13" x14ac:dyDescent="0.2">
      <c r="A347" s="5">
        <v>346</v>
      </c>
      <c r="B347" s="5" t="s">
        <v>391</v>
      </c>
      <c r="C347" s="6" t="s">
        <v>490</v>
      </c>
      <c r="D347" s="6" t="s">
        <v>491</v>
      </c>
      <c r="E347" s="11">
        <f t="shared" si="20"/>
        <v>6.9444444444444892E-5</v>
      </c>
      <c r="F347" s="7">
        <f t="shared" si="21"/>
        <v>6</v>
      </c>
      <c r="G347" s="9">
        <f t="shared" si="22"/>
        <v>2418</v>
      </c>
      <c r="H347" s="9">
        <f t="shared" si="23"/>
        <v>2424</v>
      </c>
      <c r="I347" s="14" t="str">
        <f>VLOOKUP(J347,'[1]all-items'!$A$2:$B$299,2,FALSE)</f>
        <v>u</v>
      </c>
      <c r="J347" s="13" t="str">
        <f>VLOOKUP(B347,'[1]p20-items'!$A$2:$E$101,3,FALSE)</f>
        <v>pan</v>
      </c>
      <c r="K347" s="13">
        <f>VLOOKUP(B347,'[1]p20-items'!$A$2:$E$101,4,FALSE)</f>
        <v>1</v>
      </c>
      <c r="M347">
        <v>1</v>
      </c>
    </row>
    <row r="348" spans="1:13" x14ac:dyDescent="0.2">
      <c r="A348" s="5">
        <v>347</v>
      </c>
      <c r="B348" s="5" t="s">
        <v>37</v>
      </c>
      <c r="C348" s="6" t="s">
        <v>491</v>
      </c>
      <c r="D348" s="6" t="s">
        <v>492</v>
      </c>
      <c r="E348" s="11">
        <f t="shared" si="20"/>
        <v>4.6296296296297751E-5</v>
      </c>
      <c r="F348" s="7">
        <f t="shared" si="21"/>
        <v>4</v>
      </c>
      <c r="G348" s="9">
        <f t="shared" si="22"/>
        <v>2424</v>
      </c>
      <c r="H348" s="9">
        <f t="shared" si="23"/>
        <v>2428</v>
      </c>
      <c r="I348" s="14" t="str">
        <f>VLOOKUP(J348,'[1]all-items'!$A$2:$B$299,2,FALSE)</f>
        <v>c</v>
      </c>
      <c r="J348" s="13" t="str">
        <f>VLOOKUP(B348,'[1]p20-items'!$A$2:$E$101,3,FALSE)</f>
        <v>greenBeans</v>
      </c>
      <c r="K348" s="13">
        <f>VLOOKUP(B348,'[1]p20-items'!$A$2:$E$101,4,FALSE)</f>
        <v>0</v>
      </c>
      <c r="M348">
        <v>1</v>
      </c>
    </row>
    <row r="349" spans="1:13" x14ac:dyDescent="0.2">
      <c r="A349" s="5">
        <v>348</v>
      </c>
      <c r="B349" s="5" t="s">
        <v>226</v>
      </c>
      <c r="C349" s="6" t="s">
        <v>493</v>
      </c>
      <c r="D349" s="6" t="s">
        <v>492</v>
      </c>
      <c r="E349" s="11">
        <f t="shared" si="20"/>
        <v>2.314814814815061E-5</v>
      </c>
      <c r="F349" s="7">
        <f t="shared" si="21"/>
        <v>2</v>
      </c>
      <c r="G349" s="9">
        <f t="shared" si="22"/>
        <v>2426</v>
      </c>
      <c r="H349" s="9">
        <f t="shared" si="23"/>
        <v>2428</v>
      </c>
      <c r="I349" s="14" t="str">
        <f>VLOOKUP(J349,'[1]all-items'!$A$2:$B$299,2,FALSE)</f>
        <v>u</v>
      </c>
      <c r="J349" s="13" t="str">
        <f>VLOOKUP(B349,'[1]p20-items'!$A$2:$E$101,3,FALSE)</f>
        <v>trashB</v>
      </c>
      <c r="K349" s="13">
        <f>VLOOKUP(B349,'[1]p20-items'!$A$2:$E$101,4,FALSE)</f>
        <v>0</v>
      </c>
      <c r="M349">
        <v>1</v>
      </c>
    </row>
    <row r="350" spans="1:13" x14ac:dyDescent="0.2">
      <c r="A350" s="5">
        <v>349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  <c r="M350">
        <v>1</v>
      </c>
    </row>
    <row r="351" spans="1:13" x14ac:dyDescent="0.2">
      <c r="A351" s="5">
        <v>350</v>
      </c>
      <c r="B351" s="5" t="s">
        <v>409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cookingSpoon</v>
      </c>
      <c r="K351" s="13" t="str">
        <f>VLOOKUP(B351,'[1]p20-items'!$A$2:$E$101,4,FALSE)</f>
        <v>w_1</v>
      </c>
      <c r="M351">
        <v>1</v>
      </c>
    </row>
    <row r="352" spans="1:13" x14ac:dyDescent="0.2">
      <c r="A352" s="5">
        <v>351</v>
      </c>
      <c r="B352" s="5" t="s">
        <v>391</v>
      </c>
      <c r="C352" s="6" t="s">
        <v>494</v>
      </c>
      <c r="D352" s="6" t="s">
        <v>495</v>
      </c>
      <c r="E352" s="11">
        <f t="shared" si="20"/>
        <v>4.629629629630122E-5</v>
      </c>
      <c r="F352" s="7">
        <f t="shared" si="21"/>
        <v>4</v>
      </c>
      <c r="G352" s="9">
        <f t="shared" si="22"/>
        <v>2430</v>
      </c>
      <c r="H352" s="9">
        <f t="shared" si="23"/>
        <v>2434</v>
      </c>
      <c r="I352" s="14" t="str">
        <f>VLOOKUP(J352,'[1]all-items'!$A$2:$B$299,2,FALSE)</f>
        <v>u</v>
      </c>
      <c r="J352" s="13" t="str">
        <f>VLOOKUP(B352,'[1]p20-items'!$A$2:$E$101,3,FALSE)</f>
        <v>pan</v>
      </c>
      <c r="K352" s="13">
        <f>VLOOKUP(B352,'[1]p20-items'!$A$2:$E$101,4,FALSE)</f>
        <v>1</v>
      </c>
      <c r="M352">
        <v>1</v>
      </c>
    </row>
    <row r="353" spans="1:13" x14ac:dyDescent="0.2">
      <c r="A353" s="5">
        <v>352</v>
      </c>
      <c r="B353" s="5" t="s">
        <v>207</v>
      </c>
      <c r="C353" s="6" t="s">
        <v>496</v>
      </c>
      <c r="D353" s="6" t="s">
        <v>497</v>
      </c>
      <c r="E353" s="11">
        <f t="shared" si="20"/>
        <v>4.2129629629629635E-3</v>
      </c>
      <c r="F353" s="7">
        <f t="shared" si="21"/>
        <v>364</v>
      </c>
      <c r="G353" s="9">
        <f t="shared" si="22"/>
        <v>2436</v>
      </c>
      <c r="H353" s="9">
        <f t="shared" si="23"/>
        <v>2800</v>
      </c>
      <c r="I353" s="14" t="str">
        <f>VLOOKUP(J353,'[1]all-items'!$A$2:$B$299,2,FALSE)</f>
        <v>e</v>
      </c>
      <c r="J353" s="13" t="str">
        <f>VLOOKUP(B353,'[1]p20-items'!$A$2:$E$101,3,FALSE)</f>
        <v>stove</v>
      </c>
      <c r="K353" s="13">
        <f>VLOOKUP(B353,'[1]p20-items'!$A$2:$E$101,4,FALSE)</f>
        <v>0</v>
      </c>
      <c r="M353">
        <v>1</v>
      </c>
    </row>
    <row r="354" spans="1:13" x14ac:dyDescent="0.2">
      <c r="A354" s="5">
        <v>353</v>
      </c>
      <c r="B354" s="5" t="s">
        <v>391</v>
      </c>
      <c r="C354" s="6" t="s">
        <v>498</v>
      </c>
      <c r="D354" s="6" t="s">
        <v>499</v>
      </c>
      <c r="E354" s="11">
        <f t="shared" si="20"/>
        <v>1.1574074074074264E-4</v>
      </c>
      <c r="F354" s="7">
        <f t="shared" si="21"/>
        <v>10</v>
      </c>
      <c r="G354" s="9">
        <f t="shared" si="22"/>
        <v>2438</v>
      </c>
      <c r="H354" s="9">
        <f t="shared" si="23"/>
        <v>2448</v>
      </c>
      <c r="I354" s="14" t="str">
        <f>VLOOKUP(J354,'[1]all-items'!$A$2:$B$299,2,FALSE)</f>
        <v>u</v>
      </c>
      <c r="J354" s="13" t="str">
        <f>VLOOKUP(B354,'[1]p20-items'!$A$2:$E$101,3,FALSE)</f>
        <v>pan</v>
      </c>
      <c r="K354" s="13">
        <f>VLOOKUP(B354,'[1]p20-items'!$A$2:$E$101,4,FALSE)</f>
        <v>1</v>
      </c>
      <c r="M354">
        <v>1</v>
      </c>
    </row>
    <row r="355" spans="1:13" x14ac:dyDescent="0.2">
      <c r="A355" s="5">
        <v>354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  <c r="M355">
        <v>1</v>
      </c>
    </row>
    <row r="356" spans="1:13" x14ac:dyDescent="0.2">
      <c r="A356" s="5">
        <v>355</v>
      </c>
      <c r="B356" s="5" t="s">
        <v>409</v>
      </c>
      <c r="C356" s="6" t="s">
        <v>500</v>
      </c>
      <c r="D356" s="6" t="s">
        <v>501</v>
      </c>
      <c r="E356" s="11">
        <f t="shared" si="20"/>
        <v>1.3888888888888631E-4</v>
      </c>
      <c r="F356" s="7">
        <f t="shared" si="21"/>
        <v>12</v>
      </c>
      <c r="G356" s="9">
        <f t="shared" si="22"/>
        <v>2442</v>
      </c>
      <c r="H356" s="9">
        <f t="shared" si="23"/>
        <v>2454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w_1</v>
      </c>
      <c r="M356">
        <v>1</v>
      </c>
    </row>
    <row r="357" spans="1:13" x14ac:dyDescent="0.2">
      <c r="A357" s="5">
        <v>356</v>
      </c>
      <c r="B357" s="5" t="s">
        <v>327</v>
      </c>
      <c r="C357" s="6" t="s">
        <v>501</v>
      </c>
      <c r="D357" s="6" t="s">
        <v>502</v>
      </c>
      <c r="E357" s="11">
        <f t="shared" si="20"/>
        <v>2.3148148148147141E-5</v>
      </c>
      <c r="F357" s="7">
        <f t="shared" si="21"/>
        <v>2</v>
      </c>
      <c r="G357" s="9">
        <f t="shared" si="22"/>
        <v>2454</v>
      </c>
      <c r="H357" s="9">
        <f t="shared" si="23"/>
        <v>2456</v>
      </c>
      <c r="I357" s="14" t="str">
        <f>VLOOKUP(J357,'[1]all-items'!$A$2:$B$299,2,FALSE)</f>
        <v>u</v>
      </c>
      <c r="J357" s="13" t="str">
        <f>VLOOKUP(B357,'[1]p20-items'!$A$2:$E$101,3,FALSE)</f>
        <v>cookingSpoon</v>
      </c>
      <c r="K357" s="13" t="str">
        <f>VLOOKUP(B357,'[1]p20-items'!$A$2:$E$101,4,FALSE)</f>
        <v>w_2</v>
      </c>
      <c r="M357">
        <v>1</v>
      </c>
    </row>
    <row r="358" spans="1:13" x14ac:dyDescent="0.2">
      <c r="A358" s="5">
        <v>357</v>
      </c>
      <c r="B358" s="5" t="s">
        <v>48</v>
      </c>
      <c r="C358" s="6" t="s">
        <v>503</v>
      </c>
      <c r="D358" s="6" t="s">
        <v>504</v>
      </c>
      <c r="E358" s="11">
        <f t="shared" si="20"/>
        <v>4.6296296296294281E-5</v>
      </c>
      <c r="F358" s="7">
        <f t="shared" si="21"/>
        <v>4</v>
      </c>
      <c r="G358" s="9">
        <f t="shared" si="22"/>
        <v>2458</v>
      </c>
      <c r="H358" s="9">
        <f t="shared" si="23"/>
        <v>2462</v>
      </c>
      <c r="I358" s="14" t="str">
        <f>VLOOKUP(J358,'[1]all-items'!$A$2:$B$299,2,FALSE)</f>
        <v>e</v>
      </c>
      <c r="J358" s="13" t="str">
        <f>VLOOKUP(B358,'[1]p20-items'!$A$2:$E$101,3,FALSE)</f>
        <v>cpB</v>
      </c>
      <c r="K358" s="13" t="str">
        <f>VLOOKUP(B358,'[1]p20-items'!$A$2:$E$101,4,FALSE)</f>
        <v>b_ot_2</v>
      </c>
      <c r="M358">
        <v>1</v>
      </c>
    </row>
    <row r="359" spans="1:13" x14ac:dyDescent="0.2">
      <c r="A359" s="5">
        <v>358</v>
      </c>
      <c r="B359" s="5" t="s">
        <v>505</v>
      </c>
      <c r="C359" s="6" t="s">
        <v>506</v>
      </c>
      <c r="D359" s="6" t="s">
        <v>507</v>
      </c>
      <c r="E359" s="11">
        <f t="shared" si="20"/>
        <v>6.9444444444448361E-5</v>
      </c>
      <c r="F359" s="7">
        <f t="shared" si="21"/>
        <v>6</v>
      </c>
      <c r="G359" s="9">
        <f t="shared" si="22"/>
        <v>2460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lid</v>
      </c>
      <c r="K359" s="13" t="str">
        <f>VLOOKUP(B359,'[1]p20-items'!$A$2:$E$101,4,FALSE)</f>
        <v>cover</v>
      </c>
      <c r="M359">
        <v>1</v>
      </c>
    </row>
    <row r="360" spans="1:13" x14ac:dyDescent="0.2">
      <c r="A360" s="5">
        <v>359</v>
      </c>
      <c r="B360" s="5" t="s">
        <v>391</v>
      </c>
      <c r="C360" s="6" t="s">
        <v>504</v>
      </c>
      <c r="D360" s="6" t="s">
        <v>507</v>
      </c>
      <c r="E360" s="11">
        <f t="shared" si="20"/>
        <v>4.629629629630122E-5</v>
      </c>
      <c r="F360" s="7">
        <f t="shared" si="21"/>
        <v>4</v>
      </c>
      <c r="G360" s="9">
        <f t="shared" si="22"/>
        <v>2462</v>
      </c>
      <c r="H360" s="9">
        <f t="shared" si="23"/>
        <v>2466</v>
      </c>
      <c r="I360" s="14" t="str">
        <f>VLOOKUP(J360,'[1]all-items'!$A$2:$B$299,2,FALSE)</f>
        <v>u</v>
      </c>
      <c r="J360" s="13" t="str">
        <f>VLOOKUP(B360,'[1]p20-items'!$A$2:$E$101,3,FALSE)</f>
        <v>pan</v>
      </c>
      <c r="K360" s="13">
        <f>VLOOKUP(B360,'[1]p20-items'!$A$2:$E$101,4,FALSE)</f>
        <v>1</v>
      </c>
      <c r="M360">
        <v>1</v>
      </c>
    </row>
    <row r="361" spans="1:13" x14ac:dyDescent="0.2">
      <c r="A361" s="5">
        <v>360</v>
      </c>
      <c r="B361" s="5" t="s">
        <v>505</v>
      </c>
      <c r="C361" s="6" t="s">
        <v>508</v>
      </c>
      <c r="D361" s="6" t="s">
        <v>509</v>
      </c>
      <c r="E361" s="11">
        <f t="shared" si="20"/>
        <v>9.2592592592588563E-5</v>
      </c>
      <c r="F361" s="7">
        <f t="shared" si="21"/>
        <v>8</v>
      </c>
      <c r="G361" s="9">
        <f t="shared" si="22"/>
        <v>2468</v>
      </c>
      <c r="H361" s="9">
        <f t="shared" si="23"/>
        <v>2476</v>
      </c>
      <c r="I361" s="14" t="str">
        <f>VLOOKUP(J361,'[1]all-items'!$A$2:$B$299,2,FALSE)</f>
        <v>u</v>
      </c>
      <c r="J361" s="13" t="str">
        <f>VLOOKUP(B361,'[1]p20-items'!$A$2:$E$101,3,FALSE)</f>
        <v>lid</v>
      </c>
      <c r="K361" s="13" t="str">
        <f>VLOOKUP(B361,'[1]p20-items'!$A$2:$E$101,4,FALSE)</f>
        <v>cover</v>
      </c>
      <c r="M361">
        <v>1</v>
      </c>
    </row>
    <row r="362" spans="1:13" x14ac:dyDescent="0.2">
      <c r="A362" s="5">
        <v>361</v>
      </c>
      <c r="B362" s="5" t="s">
        <v>129</v>
      </c>
      <c r="C362" s="6" t="s">
        <v>508</v>
      </c>
      <c r="D362" s="6" t="s">
        <v>510</v>
      </c>
      <c r="E362" s="11">
        <f t="shared" si="20"/>
        <v>2.3148148148147141E-5</v>
      </c>
      <c r="F362" s="7">
        <f t="shared" si="21"/>
        <v>2</v>
      </c>
      <c r="G362" s="9">
        <f t="shared" si="22"/>
        <v>2468</v>
      </c>
      <c r="H362" s="9">
        <f t="shared" si="23"/>
        <v>2470</v>
      </c>
      <c r="I362" s="14" t="str">
        <f>VLOOKUP(J362,'[1]all-items'!$A$2:$B$299,2,FALSE)</f>
        <v>u</v>
      </c>
      <c r="J362" s="13" t="str">
        <f>VLOOKUP(B362,'[1]p20-items'!$A$2:$E$101,3,FALSE)</f>
        <v>spoon</v>
      </c>
      <c r="K362" s="13">
        <f>VLOOKUP(B362,'[1]p20-items'!$A$2:$E$101,4,FALSE)</f>
        <v>1</v>
      </c>
      <c r="M362">
        <v>1</v>
      </c>
    </row>
    <row r="363" spans="1:13" x14ac:dyDescent="0.2">
      <c r="A363" s="5">
        <v>362</v>
      </c>
      <c r="B363" s="5" t="s">
        <v>64</v>
      </c>
      <c r="C363" s="6" t="s">
        <v>510</v>
      </c>
      <c r="D363" s="6" t="s">
        <v>511</v>
      </c>
      <c r="E363" s="11">
        <f t="shared" si="20"/>
        <v>4.6296296296297751E-5</v>
      </c>
      <c r="F363" s="7">
        <f t="shared" si="21"/>
        <v>4</v>
      </c>
      <c r="G363" s="9">
        <f t="shared" si="22"/>
        <v>2470</v>
      </c>
      <c r="H363" s="9">
        <f t="shared" si="23"/>
        <v>2474</v>
      </c>
      <c r="I363" s="14" t="str">
        <f>VLOOKUP(J363,'[1]all-items'!$A$2:$B$299,2,FALSE)</f>
        <v>u</v>
      </c>
      <c r="J363" s="13" t="str">
        <f>VLOOKUP(B363,'[1]p20-items'!$A$2:$E$101,3,FALSE)</f>
        <v>measuringJar</v>
      </c>
      <c r="K363" s="13">
        <f>VLOOKUP(B363,'[1]p20-items'!$A$2:$E$101,4,FALSE)</f>
        <v>1</v>
      </c>
      <c r="M363">
        <v>1</v>
      </c>
    </row>
    <row r="364" spans="1:13" x14ac:dyDescent="0.2">
      <c r="A364" s="5">
        <v>363</v>
      </c>
      <c r="B364" s="5" t="s">
        <v>132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bouillon</v>
      </c>
      <c r="M364">
        <v>1</v>
      </c>
    </row>
    <row r="365" spans="1:13" x14ac:dyDescent="0.2">
      <c r="A365" s="5">
        <v>364</v>
      </c>
      <c r="B365" s="5" t="s">
        <v>193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c</v>
      </c>
      <c r="J365" s="13" t="str">
        <f>VLOOKUP(B365,'[1]p20-items'!$A$2:$E$101,3,FALSE)</f>
        <v>food</v>
      </c>
      <c r="K365" s="13" t="str">
        <f>VLOOKUP(B365,'[1]p20-items'!$A$2:$E$101,4,FALSE)</f>
        <v>chicken</v>
      </c>
      <c r="M365">
        <v>1</v>
      </c>
    </row>
    <row r="366" spans="1:13" x14ac:dyDescent="0.2">
      <c r="A366" s="5">
        <v>365</v>
      </c>
      <c r="B366" s="5" t="s">
        <v>391</v>
      </c>
      <c r="C366" s="6" t="s">
        <v>512</v>
      </c>
      <c r="D366" s="6" t="s">
        <v>511</v>
      </c>
      <c r="E366" s="11">
        <f t="shared" si="20"/>
        <v>2.3148148148147141E-5</v>
      </c>
      <c r="F366" s="7">
        <f t="shared" si="21"/>
        <v>2</v>
      </c>
      <c r="G366" s="9">
        <f t="shared" si="22"/>
        <v>2472</v>
      </c>
      <c r="H366" s="9">
        <f t="shared" si="23"/>
        <v>2474</v>
      </c>
      <c r="I366" s="14" t="str">
        <f>VLOOKUP(J366,'[1]all-items'!$A$2:$B$299,2,FALSE)</f>
        <v>u</v>
      </c>
      <c r="J366" s="13" t="str">
        <f>VLOOKUP(B366,'[1]p20-items'!$A$2:$E$101,3,FALSE)</f>
        <v>pan</v>
      </c>
      <c r="K366" s="13">
        <f>VLOOKUP(B366,'[1]p20-items'!$A$2:$E$101,4,FALSE)</f>
        <v>1</v>
      </c>
      <c r="M366">
        <v>1</v>
      </c>
    </row>
    <row r="367" spans="1:13" x14ac:dyDescent="0.2">
      <c r="A367" s="5">
        <v>366</v>
      </c>
      <c r="B367" s="5" t="s">
        <v>50</v>
      </c>
      <c r="C367" s="6" t="s">
        <v>511</v>
      </c>
      <c r="D367" s="6" t="s">
        <v>509</v>
      </c>
      <c r="E367" s="11">
        <f t="shared" si="20"/>
        <v>2.3148148148143671E-5</v>
      </c>
      <c r="F367" s="7">
        <f t="shared" si="21"/>
        <v>2</v>
      </c>
      <c r="G367" s="9">
        <f t="shared" si="22"/>
        <v>2474</v>
      </c>
      <c r="H367" s="9">
        <f t="shared" si="23"/>
        <v>2476</v>
      </c>
      <c r="I367" s="14" t="str">
        <f>VLOOKUP(J367,'[1]all-items'!$A$2:$B$299,2,FALSE)</f>
        <v>u</v>
      </c>
      <c r="J367" s="13" t="str">
        <f>VLOOKUP(B367,'[1]p20-items'!$A$2:$E$101,3,FALSE)</f>
        <v>pot</v>
      </c>
      <c r="K367" s="13">
        <f>VLOOKUP(B367,'[1]p20-items'!$A$2:$E$101,4,FALSE)</f>
        <v>0</v>
      </c>
      <c r="M367">
        <v>1</v>
      </c>
    </row>
    <row r="368" spans="1:13" x14ac:dyDescent="0.2">
      <c r="A368" s="5">
        <v>367</v>
      </c>
      <c r="B368" s="5" t="s">
        <v>64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measuringJar</v>
      </c>
      <c r="K368" s="13">
        <f>VLOOKUP(B368,'[1]p20-items'!$A$2:$E$101,4,FALSE)</f>
        <v>1</v>
      </c>
      <c r="M368">
        <v>1</v>
      </c>
    </row>
    <row r="369" spans="1:13" x14ac:dyDescent="0.2">
      <c r="A369" s="5">
        <v>368</v>
      </c>
      <c r="B369" s="5" t="s">
        <v>129</v>
      </c>
      <c r="C369" s="6" t="s">
        <v>509</v>
      </c>
      <c r="D369" s="6" t="s">
        <v>513</v>
      </c>
      <c r="E369" s="11">
        <f t="shared" si="20"/>
        <v>6.9444444444444892E-5</v>
      </c>
      <c r="F369" s="7">
        <f t="shared" si="21"/>
        <v>6</v>
      </c>
      <c r="G369" s="9">
        <f t="shared" si="22"/>
        <v>2476</v>
      </c>
      <c r="H369" s="9">
        <f t="shared" si="23"/>
        <v>2482</v>
      </c>
      <c r="I369" s="14" t="str">
        <f>VLOOKUP(J369,'[1]all-items'!$A$2:$B$299,2,FALSE)</f>
        <v>u</v>
      </c>
      <c r="J369" s="13" t="str">
        <f>VLOOKUP(B369,'[1]p20-items'!$A$2:$E$101,3,FALSE)</f>
        <v>spoon</v>
      </c>
      <c r="K369" s="13">
        <f>VLOOKUP(B369,'[1]p20-items'!$A$2:$E$101,4,FALSE)</f>
        <v>1</v>
      </c>
      <c r="M369">
        <v>1</v>
      </c>
    </row>
    <row r="370" spans="1:13" x14ac:dyDescent="0.2">
      <c r="A370" s="5">
        <v>369</v>
      </c>
      <c r="B370" s="5" t="s">
        <v>514</v>
      </c>
      <c r="C370" s="6" t="s">
        <v>515</v>
      </c>
      <c r="D370" s="6" t="s">
        <v>516</v>
      </c>
      <c r="E370" s="11">
        <f t="shared" si="20"/>
        <v>2.5462962962963243E-4</v>
      </c>
      <c r="F370" s="7">
        <f t="shared" si="21"/>
        <v>22</v>
      </c>
      <c r="G370" s="9">
        <f t="shared" si="22"/>
        <v>2478</v>
      </c>
      <c r="H370" s="9">
        <f t="shared" si="23"/>
        <v>2500</v>
      </c>
      <c r="I370" s="14" t="str">
        <f>VLOOKUP(J370,'[1]all-items'!$A$2:$B$299,2,FALSE)</f>
        <v>e</v>
      </c>
      <c r="J370" s="13" t="str">
        <f>VLOOKUP(B370,'[1]p20-items'!$A$2:$E$101,3,FALSE)</f>
        <v>dishWasher</v>
      </c>
      <c r="K370" s="13">
        <f>VLOOKUP(B370,'[1]p20-items'!$A$2:$E$101,4,FALSE)</f>
        <v>0</v>
      </c>
      <c r="M370">
        <v>1</v>
      </c>
    </row>
    <row r="371" spans="1:13" x14ac:dyDescent="0.2">
      <c r="A371" s="5">
        <v>370</v>
      </c>
      <c r="B371" s="5" t="s">
        <v>86</v>
      </c>
      <c r="C371" s="6" t="s">
        <v>517</v>
      </c>
      <c r="D371" s="6" t="s">
        <v>518</v>
      </c>
      <c r="E371" s="11">
        <f t="shared" si="20"/>
        <v>9.2592592592592032E-5</v>
      </c>
      <c r="F371" s="7">
        <f t="shared" si="21"/>
        <v>8</v>
      </c>
      <c r="G371" s="9">
        <f t="shared" si="22"/>
        <v>2484</v>
      </c>
      <c r="H371" s="9">
        <f t="shared" si="23"/>
        <v>2492</v>
      </c>
      <c r="I371" s="14" t="str">
        <f>VLOOKUP(J371,'[1]all-items'!$A$2:$B$299,2,FALSE)</f>
        <v>u</v>
      </c>
      <c r="J371" s="13" t="str">
        <f>VLOOKUP(B371,'[1]p20-items'!$A$2:$E$101,3,FALSE)</f>
        <v>mixingBowl</v>
      </c>
      <c r="K371" s="13" t="str">
        <f>VLOOKUP(B371,'[1]p20-items'!$A$2:$E$101,4,FALSE)</f>
        <v>glass_1</v>
      </c>
      <c r="M371">
        <v>1</v>
      </c>
    </row>
    <row r="372" spans="1:13" x14ac:dyDescent="0.2">
      <c r="A372" s="5">
        <v>371</v>
      </c>
      <c r="B372" s="5" t="s">
        <v>39</v>
      </c>
      <c r="C372" s="6" t="s">
        <v>519</v>
      </c>
      <c r="D372" s="6" t="s">
        <v>520</v>
      </c>
      <c r="E372" s="11">
        <f t="shared" si="20"/>
        <v>2.3148148148147141E-5</v>
      </c>
      <c r="F372" s="7">
        <f t="shared" si="21"/>
        <v>2</v>
      </c>
      <c r="G372" s="9">
        <f t="shared" si="22"/>
        <v>2496</v>
      </c>
      <c r="H372" s="9">
        <f t="shared" si="23"/>
        <v>2498</v>
      </c>
      <c r="I372" s="14" t="str">
        <f>VLOOKUP(J372,'[1]all-items'!$A$2:$B$299,2,FALSE)</f>
        <v>u</v>
      </c>
      <c r="J372" s="13" t="str">
        <f>VLOOKUP(B372,'[1]p20-items'!$A$2:$E$101,3,FALSE)</f>
        <v>towel</v>
      </c>
      <c r="K372" s="13">
        <f>VLOOKUP(B372,'[1]p20-items'!$A$2:$E$101,4,FALSE)</f>
        <v>0</v>
      </c>
      <c r="M372">
        <v>1</v>
      </c>
    </row>
    <row r="373" spans="1:13" x14ac:dyDescent="0.2">
      <c r="A373" s="5">
        <v>372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  <c r="M373">
        <v>1</v>
      </c>
    </row>
    <row r="374" spans="1:13" x14ac:dyDescent="0.2">
      <c r="A374" s="5">
        <v>373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  <c r="M374">
        <v>1</v>
      </c>
    </row>
    <row r="375" spans="1:13" x14ac:dyDescent="0.2">
      <c r="A375" s="5">
        <v>374</v>
      </c>
      <c r="B375" s="5" t="s">
        <v>102</v>
      </c>
      <c r="C375" s="6" t="s">
        <v>516</v>
      </c>
      <c r="D375" s="6" t="s">
        <v>521</v>
      </c>
      <c r="E375" s="11">
        <f t="shared" si="20"/>
        <v>1.3888888888888978E-4</v>
      </c>
      <c r="F375" s="7">
        <f t="shared" si="21"/>
        <v>12</v>
      </c>
      <c r="G375" s="9">
        <f t="shared" si="22"/>
        <v>2500</v>
      </c>
      <c r="H375" s="9">
        <f t="shared" si="23"/>
        <v>2512</v>
      </c>
      <c r="I375" s="14" t="str">
        <f>VLOOKUP(J375,'[1]all-items'!$A$2:$B$299,2,FALSE)</f>
        <v>u</v>
      </c>
      <c r="J375" s="13" t="str">
        <f>VLOOKUP(B375,'[1]p20-items'!$A$2:$E$101,3,FALSE)</f>
        <v>knife</v>
      </c>
      <c r="K375" s="13">
        <f>VLOOKUP(B375,'[1]p20-items'!$A$2:$E$101,4,FALSE)</f>
        <v>0</v>
      </c>
      <c r="M375">
        <v>1</v>
      </c>
    </row>
    <row r="376" spans="1:13" x14ac:dyDescent="0.2">
      <c r="A376" s="5">
        <v>375</v>
      </c>
      <c r="B376" s="5" t="s">
        <v>22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e</v>
      </c>
      <c r="J376" s="13" t="str">
        <f>VLOOKUP(B376,'[1]p20-items'!$A$2:$E$101,3,FALSE)</f>
        <v>faucet</v>
      </c>
      <c r="K376" s="13">
        <f>VLOOKUP(B376,'[1]p20-items'!$A$2:$E$101,4,FALSE)</f>
        <v>0</v>
      </c>
      <c r="M376">
        <v>1</v>
      </c>
    </row>
    <row r="377" spans="1:13" x14ac:dyDescent="0.2">
      <c r="A377" s="5">
        <v>376</v>
      </c>
      <c r="B377" s="5" t="s">
        <v>19</v>
      </c>
      <c r="C377" s="6" t="s">
        <v>523</v>
      </c>
      <c r="D377" s="6" t="s">
        <v>524</v>
      </c>
      <c r="E377" s="11">
        <f t="shared" si="20"/>
        <v>4.6296296296294281E-5</v>
      </c>
      <c r="F377" s="7">
        <f t="shared" si="21"/>
        <v>4</v>
      </c>
      <c r="G377" s="9">
        <f t="shared" si="22"/>
        <v>2514</v>
      </c>
      <c r="H377" s="9">
        <f t="shared" si="23"/>
        <v>2518</v>
      </c>
      <c r="I377" s="14" t="str">
        <f>VLOOKUP(J377,'[1]all-items'!$A$2:$B$299,2,FALSE)</f>
        <v>c</v>
      </c>
      <c r="J377" s="13" t="str">
        <f>VLOOKUP(B377,'[1]p20-items'!$A$2:$E$101,3,FALSE)</f>
        <v>water</v>
      </c>
      <c r="K377" s="13">
        <f>VLOOKUP(B377,'[1]p20-items'!$A$2:$E$101,4,FALSE)</f>
        <v>0</v>
      </c>
      <c r="M377">
        <v>1</v>
      </c>
    </row>
    <row r="378" spans="1:13" x14ac:dyDescent="0.2">
      <c r="A378" s="5">
        <v>377</v>
      </c>
      <c r="B378" s="5" t="s">
        <v>39</v>
      </c>
      <c r="C378" s="6" t="s">
        <v>524</v>
      </c>
      <c r="D378" s="6" t="s">
        <v>525</v>
      </c>
      <c r="E378" s="11">
        <f t="shared" si="20"/>
        <v>4.6296296296294281E-5</v>
      </c>
      <c r="F378" s="7">
        <f t="shared" si="21"/>
        <v>4</v>
      </c>
      <c r="G378" s="9">
        <f t="shared" si="22"/>
        <v>2518</v>
      </c>
      <c r="H378" s="9">
        <f t="shared" si="23"/>
        <v>2522</v>
      </c>
      <c r="I378" s="14" t="str">
        <f>VLOOKUP(J378,'[1]all-items'!$A$2:$B$299,2,FALSE)</f>
        <v>u</v>
      </c>
      <c r="J378" s="13" t="str">
        <f>VLOOKUP(B378,'[1]p20-items'!$A$2:$E$101,3,FALSE)</f>
        <v>towel</v>
      </c>
      <c r="K378" s="13">
        <f>VLOOKUP(B378,'[1]p20-items'!$A$2:$E$101,4,FALSE)</f>
        <v>0</v>
      </c>
      <c r="M378">
        <v>1</v>
      </c>
    </row>
    <row r="379" spans="1:13" x14ac:dyDescent="0.2">
      <c r="A379" s="5">
        <v>378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  <c r="M379">
        <v>1</v>
      </c>
    </row>
    <row r="380" spans="1:13" x14ac:dyDescent="0.2">
      <c r="A380" s="5">
        <v>379</v>
      </c>
      <c r="B380" s="5" t="s">
        <v>48</v>
      </c>
      <c r="C380" s="6" t="s">
        <v>526</v>
      </c>
      <c r="D380" s="6" t="s">
        <v>527</v>
      </c>
      <c r="E380" s="11">
        <f t="shared" si="20"/>
        <v>6.9444444444448361E-5</v>
      </c>
      <c r="F380" s="7">
        <f t="shared" si="21"/>
        <v>6</v>
      </c>
      <c r="G380" s="9">
        <f t="shared" si="22"/>
        <v>2520</v>
      </c>
      <c r="H380" s="9">
        <f t="shared" si="23"/>
        <v>2526</v>
      </c>
      <c r="I380" s="14" t="str">
        <f>VLOOKUP(J380,'[1]all-items'!$A$2:$B$299,2,FALSE)</f>
        <v>e</v>
      </c>
      <c r="J380" s="13" t="str">
        <f>VLOOKUP(B380,'[1]p20-items'!$A$2:$E$101,3,FALSE)</f>
        <v>cpB</v>
      </c>
      <c r="K380" s="13" t="str">
        <f>VLOOKUP(B380,'[1]p20-items'!$A$2:$E$101,4,FALSE)</f>
        <v>b_ot_2</v>
      </c>
      <c r="M380">
        <v>1</v>
      </c>
    </row>
    <row r="381" spans="1:13" x14ac:dyDescent="0.2">
      <c r="A381" s="5">
        <v>380</v>
      </c>
      <c r="B381" s="5" t="s">
        <v>529</v>
      </c>
      <c r="C381" s="6" t="s">
        <v>525</v>
      </c>
      <c r="D381" s="6" t="s">
        <v>530</v>
      </c>
      <c r="E381" s="11">
        <f t="shared" si="20"/>
        <v>6.9444444444448361E-5</v>
      </c>
      <c r="F381" s="7">
        <f t="shared" si="21"/>
        <v>6</v>
      </c>
      <c r="G381" s="9">
        <f t="shared" si="22"/>
        <v>2522</v>
      </c>
      <c r="H381" s="9">
        <f t="shared" si="23"/>
        <v>2528</v>
      </c>
      <c r="I381" s="14" t="str">
        <f>VLOOKUP(J381,'[1]all-items'!$A$2:$B$299,2,FALSE)</f>
        <v>u</v>
      </c>
      <c r="J381" s="13" t="str">
        <f>VLOOKUP(B381,'[1]p20-items'!$A$2:$E$101,3,FALSE)</f>
        <v>measuringJar</v>
      </c>
      <c r="K381" s="13">
        <f>VLOOKUP(B381,'[1]p20-items'!$A$2:$E$101,4,FALSE)</f>
        <v>2</v>
      </c>
      <c r="M381">
        <v>1</v>
      </c>
    </row>
    <row r="382" spans="1:13" x14ac:dyDescent="0.2">
      <c r="A382" s="5">
        <v>381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  <c r="M382">
        <v>1</v>
      </c>
    </row>
    <row r="383" spans="1:13" x14ac:dyDescent="0.2">
      <c r="A383" s="5">
        <v>382</v>
      </c>
      <c r="B383" s="5" t="s">
        <v>102</v>
      </c>
      <c r="C383" s="6" t="s">
        <v>531</v>
      </c>
      <c r="D383" s="6" t="s">
        <v>532</v>
      </c>
      <c r="E383" s="11">
        <f t="shared" si="20"/>
        <v>4.6296296296297751E-5</v>
      </c>
      <c r="F383" s="7">
        <f t="shared" si="21"/>
        <v>4</v>
      </c>
      <c r="G383" s="9">
        <f t="shared" si="22"/>
        <v>2536</v>
      </c>
      <c r="H383" s="9">
        <f t="shared" si="23"/>
        <v>2540</v>
      </c>
      <c r="I383" s="14" t="str">
        <f>VLOOKUP(J383,'[1]all-items'!$A$2:$B$299,2,FALSE)</f>
        <v>u</v>
      </c>
      <c r="J383" s="13" t="str">
        <f>VLOOKUP(B383,'[1]p20-items'!$A$2:$E$101,3,FALSE)</f>
        <v>knife</v>
      </c>
      <c r="K383" s="13">
        <f>VLOOKUP(B383,'[1]p20-items'!$A$2:$E$101,4,FALSE)</f>
        <v>0</v>
      </c>
      <c r="M383">
        <v>1</v>
      </c>
    </row>
    <row r="384" spans="1:13" x14ac:dyDescent="0.2">
      <c r="A384" s="5">
        <v>383</v>
      </c>
      <c r="B384" s="5" t="s">
        <v>364</v>
      </c>
      <c r="C384" s="6" t="s">
        <v>534</v>
      </c>
      <c r="D384" s="6" t="s">
        <v>535</v>
      </c>
      <c r="E384" s="11">
        <f t="shared" si="20"/>
        <v>2.3148148148143671E-5</v>
      </c>
      <c r="F384" s="7">
        <f t="shared" si="21"/>
        <v>2</v>
      </c>
      <c r="G384" s="9">
        <f t="shared" si="22"/>
        <v>2556</v>
      </c>
      <c r="H384" s="9">
        <f t="shared" si="23"/>
        <v>2558</v>
      </c>
      <c r="I384" s="14" t="str">
        <f>VLOOKUP(J384,'[1]all-items'!$A$2:$B$299,2,FALSE)</f>
        <v>u</v>
      </c>
      <c r="J384" s="13" t="str">
        <f>VLOOKUP(B384,'[1]p20-items'!$A$2:$E$101,3,FALSE)</f>
        <v>rBook</v>
      </c>
      <c r="K384" s="13">
        <f>VLOOKUP(B384,'[1]p20-items'!$A$2:$E$101,4,FALSE)</f>
        <v>0</v>
      </c>
      <c r="M384">
        <v>1</v>
      </c>
    </row>
    <row r="385" spans="1:13" x14ac:dyDescent="0.2">
      <c r="A385" s="5">
        <v>384</v>
      </c>
      <c r="B385" s="5" t="s">
        <v>29</v>
      </c>
      <c r="C385" s="6" t="s">
        <v>535</v>
      </c>
      <c r="D385" s="6" t="s">
        <v>536</v>
      </c>
      <c r="E385" s="11">
        <f t="shared" si="20"/>
        <v>6.9444444444444892E-5</v>
      </c>
      <c r="F385" s="7">
        <f t="shared" si="21"/>
        <v>6</v>
      </c>
      <c r="G385" s="9">
        <f t="shared" si="22"/>
        <v>2558</v>
      </c>
      <c r="H385" s="9">
        <f t="shared" si="23"/>
        <v>2564</v>
      </c>
      <c r="I385" s="14" t="str">
        <f>VLOOKUP(J385,'[1]all-items'!$A$2:$B$299,2,FALSE)</f>
        <v>e</v>
      </c>
      <c r="J385" s="13" t="str">
        <f>VLOOKUP(B385,'[1]p20-items'!$A$2:$E$101,3,FALSE)</f>
        <v>fridge</v>
      </c>
      <c r="K385" s="13">
        <f>VLOOKUP(B385,'[1]p20-items'!$A$2:$E$101,4,FALSE)</f>
        <v>0</v>
      </c>
      <c r="M385">
        <v>1</v>
      </c>
    </row>
    <row r="386" spans="1:13" x14ac:dyDescent="0.2">
      <c r="A386" s="5">
        <v>385</v>
      </c>
      <c r="B386" s="5" t="s">
        <v>537</v>
      </c>
      <c r="C386" s="6" t="s">
        <v>538</v>
      </c>
      <c r="D386" s="6" t="s">
        <v>539</v>
      </c>
      <c r="E386" s="11">
        <f t="shared" ref="E386:E449" si="24">D386-C386</f>
        <v>5.5555555555555913E-4</v>
      </c>
      <c r="F386" s="7">
        <f t="shared" ref="F386:F449" si="25">HOUR(E386) *3600 + MINUTE(E386) * 60 + SECOND(E386)</f>
        <v>48</v>
      </c>
      <c r="G386" s="9">
        <f t="shared" ref="G386:G449" si="26">HOUR(C386) *3600 + MINUTE(C386) * 60 + SECOND(C386)</f>
        <v>2560</v>
      </c>
      <c r="H386" s="9">
        <f t="shared" ref="H386:H449" si="27">HOUR(D386) *3600 + MINUTE(D386) * 60 + SECOND(D386)</f>
        <v>2608</v>
      </c>
      <c r="I386" s="14" t="str">
        <f>VLOOKUP(J386,'[1]all-items'!$A$2:$B$299,2,FALSE)</f>
        <v>c</v>
      </c>
      <c r="J386" s="13" t="str">
        <f>VLOOKUP(B386,'[1]p20-items'!$A$2:$E$101,3,FALSE)</f>
        <v>coriander</v>
      </c>
      <c r="K386" s="13">
        <f>VLOOKUP(B386,'[1]p20-items'!$A$2:$E$101,4,FALSE)</f>
        <v>0</v>
      </c>
      <c r="M386">
        <v>1</v>
      </c>
    </row>
    <row r="387" spans="1:13" x14ac:dyDescent="0.2">
      <c r="A387" s="5">
        <v>386</v>
      </c>
      <c r="B387" s="5" t="s">
        <v>22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e</v>
      </c>
      <c r="J387" s="13" t="str">
        <f>VLOOKUP(B387,'[1]p20-items'!$A$2:$E$101,3,FALSE)</f>
        <v>faucet</v>
      </c>
      <c r="K387" s="13">
        <f>VLOOKUP(B387,'[1]p20-items'!$A$2:$E$101,4,FALSE)</f>
        <v>0</v>
      </c>
      <c r="M387">
        <v>1</v>
      </c>
    </row>
    <row r="388" spans="1:13" x14ac:dyDescent="0.2">
      <c r="A388" s="5">
        <v>387</v>
      </c>
      <c r="B388" s="5" t="s">
        <v>19</v>
      </c>
      <c r="C388" s="6" t="s">
        <v>540</v>
      </c>
      <c r="D388" s="6" t="s">
        <v>541</v>
      </c>
      <c r="E388" s="11">
        <f t="shared" si="24"/>
        <v>2.5462962962962549E-4</v>
      </c>
      <c r="F388" s="7">
        <f t="shared" si="25"/>
        <v>22</v>
      </c>
      <c r="G388" s="9">
        <f t="shared" si="26"/>
        <v>2578</v>
      </c>
      <c r="H388" s="9">
        <f t="shared" si="27"/>
        <v>2600</v>
      </c>
      <c r="I388" s="14" t="str">
        <f>VLOOKUP(J388,'[1]all-items'!$A$2:$B$299,2,FALSE)</f>
        <v>c</v>
      </c>
      <c r="J388" s="13" t="str">
        <f>VLOOKUP(B388,'[1]p20-items'!$A$2:$E$101,3,FALSE)</f>
        <v>water</v>
      </c>
      <c r="K388" s="13">
        <f>VLOOKUP(B388,'[1]p20-items'!$A$2:$E$101,4,FALSE)</f>
        <v>0</v>
      </c>
      <c r="M388">
        <v>1</v>
      </c>
    </row>
    <row r="389" spans="1:13" x14ac:dyDescent="0.2">
      <c r="A389" s="5">
        <v>388</v>
      </c>
      <c r="B389" s="5" t="s">
        <v>239</v>
      </c>
      <c r="C389" s="6" t="s">
        <v>542</v>
      </c>
      <c r="D389" s="6" t="s">
        <v>539</v>
      </c>
      <c r="E389" s="11">
        <f t="shared" si="24"/>
        <v>6.9444444444448361E-5</v>
      </c>
      <c r="F389" s="7">
        <f t="shared" si="25"/>
        <v>6</v>
      </c>
      <c r="G389" s="9">
        <f t="shared" si="26"/>
        <v>2602</v>
      </c>
      <c r="H389" s="9">
        <f t="shared" si="27"/>
        <v>2608</v>
      </c>
      <c r="I389" s="14" t="str">
        <f>VLOOKUP(J389,'[1]all-items'!$A$2:$B$299,2,FALSE)</f>
        <v>u</v>
      </c>
      <c r="J389" s="13" t="str">
        <f>VLOOKUP(B389,'[1]p20-items'!$A$2:$E$101,3,FALSE)</f>
        <v>colander</v>
      </c>
      <c r="K389" s="13">
        <f>VLOOKUP(B389,'[1]p20-items'!$A$2:$E$101,4,FALSE)</f>
        <v>0</v>
      </c>
      <c r="M389">
        <v>1</v>
      </c>
    </row>
    <row r="390" spans="1:13" x14ac:dyDescent="0.2">
      <c r="A390" s="5">
        <v>389</v>
      </c>
      <c r="B390" s="5" t="s">
        <v>537</v>
      </c>
      <c r="C390" s="6" t="s">
        <v>543</v>
      </c>
      <c r="D390" s="6" t="s">
        <v>544</v>
      </c>
      <c r="E390" s="11">
        <f t="shared" si="24"/>
        <v>6.9444444444444892E-5</v>
      </c>
      <c r="F390" s="7">
        <f t="shared" si="25"/>
        <v>6</v>
      </c>
      <c r="G390" s="9">
        <f t="shared" si="26"/>
        <v>2610</v>
      </c>
      <c r="H390" s="9">
        <f t="shared" si="27"/>
        <v>2616</v>
      </c>
      <c r="I390" s="14" t="str">
        <f>VLOOKUP(J390,'[1]all-items'!$A$2:$B$299,2,FALSE)</f>
        <v>c</v>
      </c>
      <c r="J390" s="13" t="str">
        <f>VLOOKUP(B390,'[1]p20-items'!$A$2:$E$101,3,FALSE)</f>
        <v>coriander</v>
      </c>
      <c r="K390" s="13">
        <f>VLOOKUP(B390,'[1]p20-items'!$A$2:$E$101,4,FALSE)</f>
        <v>0</v>
      </c>
      <c r="M390">
        <v>1</v>
      </c>
    </row>
    <row r="391" spans="1:13" x14ac:dyDescent="0.2">
      <c r="A391" s="5">
        <v>390</v>
      </c>
      <c r="B391" s="5" t="s">
        <v>226</v>
      </c>
      <c r="C391" s="6" t="s">
        <v>545</v>
      </c>
      <c r="D391" s="6" t="s">
        <v>544</v>
      </c>
      <c r="E391" s="11">
        <f t="shared" si="24"/>
        <v>4.6296296296297751E-5</v>
      </c>
      <c r="F391" s="7">
        <f t="shared" si="25"/>
        <v>4</v>
      </c>
      <c r="G391" s="9">
        <f t="shared" si="26"/>
        <v>2612</v>
      </c>
      <c r="H391" s="9">
        <f t="shared" si="27"/>
        <v>2616</v>
      </c>
      <c r="I391" s="14" t="str">
        <f>VLOOKUP(J391,'[1]all-items'!$A$2:$B$299,2,FALSE)</f>
        <v>u</v>
      </c>
      <c r="J391" s="13" t="str">
        <f>VLOOKUP(B391,'[1]p20-items'!$A$2:$E$101,3,FALSE)</f>
        <v>trashB</v>
      </c>
      <c r="K391" s="13">
        <f>VLOOKUP(B391,'[1]p20-items'!$A$2:$E$101,4,FALSE)</f>
        <v>0</v>
      </c>
      <c r="M391">
        <v>1</v>
      </c>
    </row>
    <row r="392" spans="1:13" x14ac:dyDescent="0.2">
      <c r="A392" s="5">
        <v>391</v>
      </c>
      <c r="B392" s="5" t="s">
        <v>22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e</v>
      </c>
      <c r="J392" s="13" t="str">
        <f>VLOOKUP(B392,'[1]p20-items'!$A$2:$E$101,3,FALSE)</f>
        <v>faucet</v>
      </c>
      <c r="K392" s="13">
        <f>VLOOKUP(B392,'[1]p20-items'!$A$2:$E$101,4,FALSE)</f>
        <v>0</v>
      </c>
      <c r="M392">
        <v>1</v>
      </c>
    </row>
    <row r="393" spans="1:13" x14ac:dyDescent="0.2">
      <c r="A393" s="5">
        <v>392</v>
      </c>
      <c r="B393" s="5" t="s">
        <v>19</v>
      </c>
      <c r="C393" s="6" t="s">
        <v>546</v>
      </c>
      <c r="D393" s="6" t="s">
        <v>547</v>
      </c>
      <c r="E393" s="11">
        <f t="shared" si="24"/>
        <v>6.9444444444444892E-5</v>
      </c>
      <c r="F393" s="7">
        <f t="shared" si="25"/>
        <v>6</v>
      </c>
      <c r="G393" s="9">
        <f t="shared" si="26"/>
        <v>2618</v>
      </c>
      <c r="H393" s="9">
        <f t="shared" si="27"/>
        <v>2624</v>
      </c>
      <c r="I393" s="14" t="str">
        <f>VLOOKUP(J393,'[1]all-items'!$A$2:$B$299,2,FALSE)</f>
        <v>c</v>
      </c>
      <c r="J393" s="13" t="str">
        <f>VLOOKUP(B393,'[1]p20-items'!$A$2:$E$101,3,FALSE)</f>
        <v>water</v>
      </c>
      <c r="K393" s="13">
        <f>VLOOKUP(B393,'[1]p20-items'!$A$2:$E$101,4,FALSE)</f>
        <v>0</v>
      </c>
      <c r="M393">
        <v>1</v>
      </c>
    </row>
    <row r="394" spans="1:13" x14ac:dyDescent="0.2">
      <c r="A394" s="5">
        <v>393</v>
      </c>
      <c r="B394" s="5" t="s">
        <v>39</v>
      </c>
      <c r="C394" s="6" t="s">
        <v>548</v>
      </c>
      <c r="D394" s="6" t="s">
        <v>549</v>
      </c>
      <c r="E394" s="11">
        <f t="shared" si="24"/>
        <v>2.3148148148147141E-5</v>
      </c>
      <c r="F394" s="7">
        <f t="shared" si="25"/>
        <v>2</v>
      </c>
      <c r="G394" s="9">
        <f t="shared" si="26"/>
        <v>2626</v>
      </c>
      <c r="H394" s="9">
        <f t="shared" si="27"/>
        <v>2628</v>
      </c>
      <c r="I394" s="14" t="str">
        <f>VLOOKUP(J394,'[1]all-items'!$A$2:$B$299,2,FALSE)</f>
        <v>u</v>
      </c>
      <c r="J394" s="13" t="str">
        <f>VLOOKUP(B394,'[1]p20-items'!$A$2:$E$101,3,FALSE)</f>
        <v>towel</v>
      </c>
      <c r="K394" s="13">
        <f>VLOOKUP(B394,'[1]p20-items'!$A$2:$E$101,4,FALSE)</f>
        <v>0</v>
      </c>
      <c r="M394">
        <v>1</v>
      </c>
    </row>
    <row r="395" spans="1:13" x14ac:dyDescent="0.2">
      <c r="A395" s="5">
        <v>394</v>
      </c>
      <c r="B395" s="5" t="s">
        <v>364</v>
      </c>
      <c r="C395" s="6" t="s">
        <v>550</v>
      </c>
      <c r="D395" s="6" t="s">
        <v>551</v>
      </c>
      <c r="E395" s="11">
        <f t="shared" si="24"/>
        <v>2.3148148148147141E-5</v>
      </c>
      <c r="F395" s="7">
        <f t="shared" si="25"/>
        <v>2</v>
      </c>
      <c r="G395" s="9">
        <f t="shared" si="26"/>
        <v>2630</v>
      </c>
      <c r="H395" s="9">
        <f t="shared" si="27"/>
        <v>2632</v>
      </c>
      <c r="I395" s="14" t="str">
        <f>VLOOKUP(J395,'[1]all-items'!$A$2:$B$299,2,FALSE)</f>
        <v>u</v>
      </c>
      <c r="J395" s="13" t="str">
        <f>VLOOKUP(B395,'[1]p20-items'!$A$2:$E$101,3,FALSE)</f>
        <v>rBook</v>
      </c>
      <c r="K395" s="13">
        <f>VLOOKUP(B395,'[1]p20-items'!$A$2:$E$101,4,FALSE)</f>
        <v>0</v>
      </c>
      <c r="M395">
        <v>1</v>
      </c>
    </row>
    <row r="396" spans="1:13" x14ac:dyDescent="0.2">
      <c r="A396" s="5">
        <v>395</v>
      </c>
      <c r="B396" s="5" t="s">
        <v>505</v>
      </c>
      <c r="C396" s="6" t="s">
        <v>552</v>
      </c>
      <c r="D396" s="6" t="s">
        <v>553</v>
      </c>
      <c r="E396" s="11">
        <f t="shared" si="24"/>
        <v>4.1666666666666588E-4</v>
      </c>
      <c r="F396" s="7">
        <f t="shared" si="25"/>
        <v>36</v>
      </c>
      <c r="G396" s="9">
        <f t="shared" si="26"/>
        <v>2634</v>
      </c>
      <c r="H396" s="9">
        <f t="shared" si="27"/>
        <v>2670</v>
      </c>
      <c r="I396" s="14" t="str">
        <f>VLOOKUP(J396,'[1]all-items'!$A$2:$B$299,2,FALSE)</f>
        <v>u</v>
      </c>
      <c r="J396" s="13" t="str">
        <f>VLOOKUP(B396,'[1]p20-items'!$A$2:$E$101,3,FALSE)</f>
        <v>lid</v>
      </c>
      <c r="K396" s="13" t="str">
        <f>VLOOKUP(B396,'[1]p20-items'!$A$2:$E$101,4,FALSE)</f>
        <v>cover</v>
      </c>
      <c r="M396">
        <v>1</v>
      </c>
    </row>
    <row r="397" spans="1:13" x14ac:dyDescent="0.2">
      <c r="A397" s="5">
        <v>396</v>
      </c>
      <c r="B397" s="5" t="s">
        <v>409</v>
      </c>
      <c r="C397" s="6" t="s">
        <v>554</v>
      </c>
      <c r="D397" s="6" t="s">
        <v>555</v>
      </c>
      <c r="E397" s="11">
        <f t="shared" si="24"/>
        <v>2.0833333333333121E-4</v>
      </c>
      <c r="F397" s="7">
        <f t="shared" si="25"/>
        <v>18</v>
      </c>
      <c r="G397" s="9">
        <f t="shared" si="26"/>
        <v>2636</v>
      </c>
      <c r="H397" s="9">
        <f t="shared" si="27"/>
        <v>2654</v>
      </c>
      <c r="I397" s="14" t="str">
        <f>VLOOKUP(J397,'[1]all-items'!$A$2:$B$299,2,FALSE)</f>
        <v>u</v>
      </c>
      <c r="J397" s="13" t="str">
        <f>VLOOKUP(B397,'[1]p20-items'!$A$2:$E$101,3,FALSE)</f>
        <v>cookingSpoon</v>
      </c>
      <c r="K397" s="13" t="str">
        <f>VLOOKUP(B397,'[1]p20-items'!$A$2:$E$101,4,FALSE)</f>
        <v>w_1</v>
      </c>
      <c r="M397">
        <v>1</v>
      </c>
    </row>
    <row r="398" spans="1:13" x14ac:dyDescent="0.2">
      <c r="A398" s="5">
        <v>397</v>
      </c>
      <c r="B398" s="5" t="s">
        <v>193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c</v>
      </c>
      <c r="J398" s="13" t="str">
        <f>VLOOKUP(B398,'[1]p20-items'!$A$2:$E$101,3,FALSE)</f>
        <v>food</v>
      </c>
      <c r="K398" s="13" t="str">
        <f>VLOOKUP(B398,'[1]p20-items'!$A$2:$E$101,4,FALSE)</f>
        <v>chicken</v>
      </c>
      <c r="M398">
        <v>1</v>
      </c>
    </row>
    <row r="399" spans="1:13" x14ac:dyDescent="0.2">
      <c r="A399" s="5">
        <v>398</v>
      </c>
      <c r="B399" s="5" t="s">
        <v>50</v>
      </c>
      <c r="C399" s="6" t="s">
        <v>556</v>
      </c>
      <c r="D399" s="6" t="s">
        <v>555</v>
      </c>
      <c r="E399" s="11">
        <f t="shared" si="24"/>
        <v>1.6203703703703692E-4</v>
      </c>
      <c r="F399" s="7">
        <f t="shared" si="25"/>
        <v>14</v>
      </c>
      <c r="G399" s="9">
        <f t="shared" si="26"/>
        <v>2640</v>
      </c>
      <c r="H399" s="9">
        <f t="shared" si="27"/>
        <v>2654</v>
      </c>
      <c r="I399" s="14" t="str">
        <f>VLOOKUP(J399,'[1]all-items'!$A$2:$B$299,2,FALSE)</f>
        <v>u</v>
      </c>
      <c r="J399" s="13" t="str">
        <f>VLOOKUP(B399,'[1]p20-items'!$A$2:$E$101,3,FALSE)</f>
        <v>pot</v>
      </c>
      <c r="K399" s="13">
        <f>VLOOKUP(B399,'[1]p20-items'!$A$2:$E$101,4,FALSE)</f>
        <v>0</v>
      </c>
      <c r="M399">
        <v>1</v>
      </c>
    </row>
    <row r="400" spans="1:13" x14ac:dyDescent="0.2">
      <c r="A400" s="5">
        <v>399</v>
      </c>
      <c r="B400" s="5" t="s">
        <v>22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e</v>
      </c>
      <c r="J400" s="13" t="str">
        <f>VLOOKUP(B400,'[1]p20-items'!$A$2:$E$101,3,FALSE)</f>
        <v>faucet</v>
      </c>
      <c r="K400" s="13">
        <f>VLOOKUP(B400,'[1]p20-items'!$A$2:$E$101,4,FALSE)</f>
        <v>0</v>
      </c>
      <c r="M400">
        <v>1</v>
      </c>
    </row>
    <row r="401" spans="1:13" x14ac:dyDescent="0.2">
      <c r="A401" s="5">
        <v>400</v>
      </c>
      <c r="B401" s="5" t="s">
        <v>19</v>
      </c>
      <c r="C401" s="6" t="s">
        <v>557</v>
      </c>
      <c r="D401" s="6" t="s">
        <v>558</v>
      </c>
      <c r="E401" s="11">
        <f t="shared" si="24"/>
        <v>2.314814814815408E-5</v>
      </c>
      <c r="F401" s="7">
        <f t="shared" si="25"/>
        <v>2</v>
      </c>
      <c r="G401" s="9">
        <f t="shared" si="26"/>
        <v>2658</v>
      </c>
      <c r="H401" s="9">
        <f t="shared" si="27"/>
        <v>2660</v>
      </c>
      <c r="I401" s="14" t="str">
        <f>VLOOKUP(J401,'[1]all-items'!$A$2:$B$299,2,FALSE)</f>
        <v>c</v>
      </c>
      <c r="J401" s="13" t="str">
        <f>VLOOKUP(B401,'[1]p20-items'!$A$2:$E$101,3,FALSE)</f>
        <v>water</v>
      </c>
      <c r="K401" s="13">
        <f>VLOOKUP(B401,'[1]p20-items'!$A$2:$E$101,4,FALSE)</f>
        <v>0</v>
      </c>
      <c r="M401">
        <v>1</v>
      </c>
    </row>
    <row r="402" spans="1:13" x14ac:dyDescent="0.2">
      <c r="A402" s="5">
        <v>401</v>
      </c>
      <c r="B402" s="5" t="s">
        <v>22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e</v>
      </c>
      <c r="J402" s="13" t="str">
        <f>VLOOKUP(B402,'[1]p20-items'!$A$2:$E$101,3,FALSE)</f>
        <v>faucet</v>
      </c>
      <c r="K402" s="13">
        <f>VLOOKUP(B402,'[1]p20-items'!$A$2:$E$101,4,FALSE)</f>
        <v>0</v>
      </c>
      <c r="M402">
        <v>1</v>
      </c>
    </row>
    <row r="403" spans="1:13" x14ac:dyDescent="0.2">
      <c r="A403" s="5">
        <v>402</v>
      </c>
      <c r="B403" s="5" t="s">
        <v>19</v>
      </c>
      <c r="C403" s="6" t="s">
        <v>559</v>
      </c>
      <c r="D403" s="6" t="s">
        <v>560</v>
      </c>
      <c r="E403" s="11">
        <f t="shared" si="24"/>
        <v>6.9444444444444892E-5</v>
      </c>
      <c r="F403" s="7">
        <f t="shared" si="25"/>
        <v>6</v>
      </c>
      <c r="G403" s="9">
        <f t="shared" si="26"/>
        <v>2662</v>
      </c>
      <c r="H403" s="9">
        <f t="shared" si="27"/>
        <v>2668</v>
      </c>
      <c r="I403" s="14" t="str">
        <f>VLOOKUP(J403,'[1]all-items'!$A$2:$B$299,2,FALSE)</f>
        <v>c</v>
      </c>
      <c r="J403" s="13" t="str">
        <f>VLOOKUP(B403,'[1]p20-items'!$A$2:$E$101,3,FALSE)</f>
        <v>water</v>
      </c>
      <c r="K403" s="13">
        <f>VLOOKUP(B403,'[1]p20-items'!$A$2:$E$101,4,FALSE)</f>
        <v>0</v>
      </c>
      <c r="M403">
        <v>1</v>
      </c>
    </row>
    <row r="404" spans="1:13" x14ac:dyDescent="0.2">
      <c r="A404" s="5">
        <v>403</v>
      </c>
      <c r="B404" s="5" t="s">
        <v>39</v>
      </c>
      <c r="C404" s="6" t="s">
        <v>561</v>
      </c>
      <c r="D404" s="6" t="s">
        <v>562</v>
      </c>
      <c r="E404" s="11">
        <f t="shared" si="24"/>
        <v>2.314814814815061E-5</v>
      </c>
      <c r="F404" s="7">
        <f t="shared" si="25"/>
        <v>2</v>
      </c>
      <c r="G404" s="9">
        <f t="shared" si="26"/>
        <v>2672</v>
      </c>
      <c r="H404" s="9">
        <f t="shared" si="27"/>
        <v>2674</v>
      </c>
      <c r="I404" s="14" t="str">
        <f>VLOOKUP(J404,'[1]all-items'!$A$2:$B$299,2,FALSE)</f>
        <v>u</v>
      </c>
      <c r="J404" s="13" t="str">
        <f>VLOOKUP(B404,'[1]p20-items'!$A$2:$E$101,3,FALSE)</f>
        <v>towel</v>
      </c>
      <c r="K404" s="13">
        <f>VLOOKUP(B404,'[1]p20-items'!$A$2:$E$101,4,FALSE)</f>
        <v>0</v>
      </c>
      <c r="M404">
        <v>1</v>
      </c>
    </row>
    <row r="405" spans="1:13" x14ac:dyDescent="0.2">
      <c r="A405" s="5">
        <v>404</v>
      </c>
      <c r="B405" s="5" t="s">
        <v>364</v>
      </c>
      <c r="C405" s="6" t="s">
        <v>562</v>
      </c>
      <c r="D405" s="6" t="s">
        <v>563</v>
      </c>
      <c r="E405" s="11">
        <f t="shared" si="24"/>
        <v>9.2592592592588563E-5</v>
      </c>
      <c r="F405" s="7">
        <f t="shared" si="25"/>
        <v>8</v>
      </c>
      <c r="G405" s="9">
        <f t="shared" si="26"/>
        <v>2674</v>
      </c>
      <c r="H405" s="9">
        <f t="shared" si="27"/>
        <v>2682</v>
      </c>
      <c r="I405" s="14" t="str">
        <f>VLOOKUP(J405,'[1]all-items'!$A$2:$B$299,2,FALSE)</f>
        <v>u</v>
      </c>
      <c r="J405" s="13" t="str">
        <f>VLOOKUP(B405,'[1]p20-items'!$A$2:$E$101,3,FALSE)</f>
        <v>rBook</v>
      </c>
      <c r="K405" s="13">
        <f>VLOOKUP(B405,'[1]p20-items'!$A$2:$E$101,4,FALSE)</f>
        <v>0</v>
      </c>
      <c r="M405">
        <v>1</v>
      </c>
    </row>
    <row r="406" spans="1:13" x14ac:dyDescent="0.2">
      <c r="A406" s="5">
        <v>405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  <c r="M406">
        <v>1</v>
      </c>
    </row>
    <row r="407" spans="1:13" x14ac:dyDescent="0.2">
      <c r="A407" s="5">
        <v>406</v>
      </c>
      <c r="B407" s="5" t="s">
        <v>250</v>
      </c>
      <c r="C407" s="6" t="s">
        <v>564</v>
      </c>
      <c r="D407" s="6" t="s">
        <v>565</v>
      </c>
      <c r="E407" s="11">
        <f t="shared" si="24"/>
        <v>2.3148148148147141E-5</v>
      </c>
      <c r="F407" s="7">
        <f t="shared" si="25"/>
        <v>2</v>
      </c>
      <c r="G407" s="9">
        <f t="shared" si="26"/>
        <v>2684</v>
      </c>
      <c r="H407" s="9">
        <f t="shared" si="27"/>
        <v>2686</v>
      </c>
      <c r="I407" s="14" t="str">
        <f>VLOOKUP(J407,'[1]all-items'!$A$2:$B$299,2,FALSE)</f>
        <v>u</v>
      </c>
      <c r="J407" s="13" t="str">
        <f>VLOOKUP(B407,'[1]p20-items'!$A$2:$E$101,3,FALSE)</f>
        <v>plate</v>
      </c>
      <c r="K407" s="13" t="str">
        <f>VLOOKUP(B407,'[1]p20-items'!$A$2:$E$101,4,FALSE)</f>
        <v>white</v>
      </c>
      <c r="M407">
        <v>1</v>
      </c>
    </row>
    <row r="408" spans="1:13" x14ac:dyDescent="0.2">
      <c r="A408" s="5">
        <v>407</v>
      </c>
      <c r="B408" s="5" t="s">
        <v>102</v>
      </c>
      <c r="C408" s="6" t="s">
        <v>565</v>
      </c>
      <c r="D408" s="6" t="s">
        <v>566</v>
      </c>
      <c r="E408" s="11">
        <f t="shared" si="24"/>
        <v>2.0833333333334161E-4</v>
      </c>
      <c r="F408" s="7">
        <f t="shared" si="25"/>
        <v>18</v>
      </c>
      <c r="G408" s="9">
        <f t="shared" si="26"/>
        <v>2686</v>
      </c>
      <c r="H408" s="9">
        <f t="shared" si="27"/>
        <v>2704</v>
      </c>
      <c r="I408" s="14" t="str">
        <f>VLOOKUP(J408,'[1]all-items'!$A$2:$B$299,2,FALSE)</f>
        <v>u</v>
      </c>
      <c r="J408" s="13" t="str">
        <f>VLOOKUP(B408,'[1]p20-items'!$A$2:$E$101,3,FALSE)</f>
        <v>knife</v>
      </c>
      <c r="K408" s="13">
        <f>VLOOKUP(B408,'[1]p20-items'!$A$2:$E$101,4,FALSE)</f>
        <v>0</v>
      </c>
      <c r="M408">
        <v>1</v>
      </c>
    </row>
    <row r="409" spans="1:13" x14ac:dyDescent="0.2">
      <c r="A409" s="5">
        <v>408</v>
      </c>
      <c r="B409" s="5" t="s">
        <v>22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e</v>
      </c>
      <c r="J409" s="13" t="str">
        <f>VLOOKUP(B409,'[1]p20-items'!$A$2:$E$101,3,FALSE)</f>
        <v>faucet</v>
      </c>
      <c r="K409" s="13">
        <f>VLOOKUP(B409,'[1]p20-items'!$A$2:$E$101,4,FALSE)</f>
        <v>0</v>
      </c>
      <c r="M409">
        <v>1</v>
      </c>
    </row>
    <row r="410" spans="1:13" x14ac:dyDescent="0.2">
      <c r="A410" s="5">
        <v>409</v>
      </c>
      <c r="B410" s="5" t="s">
        <v>19</v>
      </c>
      <c r="C410" s="6" t="s">
        <v>567</v>
      </c>
      <c r="D410" s="6" t="s">
        <v>568</v>
      </c>
      <c r="E410" s="11">
        <f t="shared" si="24"/>
        <v>9.2592592592595502E-5</v>
      </c>
      <c r="F410" s="7">
        <f t="shared" si="25"/>
        <v>8</v>
      </c>
      <c r="G410" s="9">
        <f t="shared" si="26"/>
        <v>2688</v>
      </c>
      <c r="H410" s="9">
        <f t="shared" si="27"/>
        <v>2696</v>
      </c>
      <c r="I410" s="14" t="str">
        <f>VLOOKUP(J410,'[1]all-items'!$A$2:$B$299,2,FALSE)</f>
        <v>c</v>
      </c>
      <c r="J410" s="13" t="str">
        <f>VLOOKUP(B410,'[1]p20-items'!$A$2:$E$101,3,FALSE)</f>
        <v>water</v>
      </c>
      <c r="K410" s="13">
        <f>VLOOKUP(B410,'[1]p20-items'!$A$2:$E$101,4,FALSE)</f>
        <v>0</v>
      </c>
      <c r="M410">
        <v>1</v>
      </c>
    </row>
    <row r="411" spans="1:13" x14ac:dyDescent="0.2">
      <c r="A411" s="5">
        <v>410</v>
      </c>
      <c r="B411" s="5" t="s">
        <v>89</v>
      </c>
      <c r="C411" s="6" t="s">
        <v>569</v>
      </c>
      <c r="D411" s="6" t="s">
        <v>570</v>
      </c>
      <c r="E411" s="11">
        <f t="shared" si="24"/>
        <v>4.6296296296294281E-5</v>
      </c>
      <c r="F411" s="7">
        <f t="shared" si="25"/>
        <v>4</v>
      </c>
      <c r="G411" s="9">
        <f t="shared" si="26"/>
        <v>2690</v>
      </c>
      <c r="H411" s="9">
        <f t="shared" si="27"/>
        <v>2694</v>
      </c>
      <c r="I411" s="14" t="str">
        <f>VLOOKUP(J411,'[1]all-items'!$A$2:$B$299,2,FALSE)</f>
        <v>c</v>
      </c>
      <c r="J411" s="13" t="str">
        <f>VLOOKUP(B411,'[1]p20-items'!$A$2:$E$101,3,FALSE)</f>
        <v>sponge</v>
      </c>
      <c r="K411" s="13">
        <f>VLOOKUP(B411,'[1]p20-items'!$A$2:$E$101,4,FALSE)</f>
        <v>0</v>
      </c>
      <c r="M411">
        <v>1</v>
      </c>
    </row>
    <row r="412" spans="1:13" x14ac:dyDescent="0.2">
      <c r="A412" s="5">
        <v>411</v>
      </c>
      <c r="B412" s="5" t="s">
        <v>39</v>
      </c>
      <c r="C412" s="6" t="s">
        <v>570</v>
      </c>
      <c r="D412" s="6" t="s">
        <v>571</v>
      </c>
      <c r="E412" s="11">
        <f t="shared" si="24"/>
        <v>1.3888888888889325E-4</v>
      </c>
      <c r="F412" s="7">
        <f t="shared" si="25"/>
        <v>12</v>
      </c>
      <c r="G412" s="9">
        <f t="shared" si="26"/>
        <v>2694</v>
      </c>
      <c r="H412" s="9">
        <f t="shared" si="27"/>
        <v>2706</v>
      </c>
      <c r="I412" s="14" t="str">
        <f>VLOOKUP(J412,'[1]all-items'!$A$2:$B$299,2,FALSE)</f>
        <v>u</v>
      </c>
      <c r="J412" s="13" t="str">
        <f>VLOOKUP(B412,'[1]p20-items'!$A$2:$E$101,3,FALSE)</f>
        <v>towel</v>
      </c>
      <c r="K412" s="13">
        <f>VLOOKUP(B412,'[1]p20-items'!$A$2:$E$101,4,FALSE)</f>
        <v>0</v>
      </c>
      <c r="M412">
        <v>1</v>
      </c>
    </row>
    <row r="413" spans="1:13" x14ac:dyDescent="0.2">
      <c r="A413" s="5">
        <v>412</v>
      </c>
      <c r="B413" s="5" t="s">
        <v>327</v>
      </c>
      <c r="C413" s="6" t="s">
        <v>572</v>
      </c>
      <c r="D413" s="6" t="s">
        <v>573</v>
      </c>
      <c r="E413" s="11">
        <f t="shared" si="24"/>
        <v>1.157407407407357E-4</v>
      </c>
      <c r="F413" s="7">
        <f t="shared" si="25"/>
        <v>10</v>
      </c>
      <c r="G413" s="9">
        <f t="shared" si="26"/>
        <v>2706</v>
      </c>
      <c r="H413" s="9">
        <f t="shared" si="27"/>
        <v>2716</v>
      </c>
      <c r="I413" s="14" t="str">
        <f>VLOOKUP(J413,'[1]all-items'!$A$2:$B$299,2,FALSE)</f>
        <v>u</v>
      </c>
      <c r="J413" s="13" t="str">
        <f>VLOOKUP(B413,'[1]p20-items'!$A$2:$E$101,3,FALSE)</f>
        <v>cookingSpoon</v>
      </c>
      <c r="K413" s="13" t="str">
        <f>VLOOKUP(B413,'[1]p20-items'!$A$2:$E$101,4,FALSE)</f>
        <v>w_2</v>
      </c>
      <c r="M413">
        <v>1</v>
      </c>
    </row>
    <row r="414" spans="1:13" x14ac:dyDescent="0.2">
      <c r="A414" s="5">
        <v>413</v>
      </c>
      <c r="B414" s="5" t="s">
        <v>301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c</v>
      </c>
      <c r="J414" s="13" t="str">
        <f>VLOOKUP(B414,'[1]p20-items'!$A$2:$E$101,3,FALSE)</f>
        <v>food</v>
      </c>
      <c r="K414" s="13" t="str">
        <f>VLOOKUP(B414,'[1]p20-items'!$A$2:$E$101,4,FALSE)</f>
        <v>spaghetti</v>
      </c>
      <c r="M414">
        <v>1</v>
      </c>
    </row>
    <row r="415" spans="1:13" x14ac:dyDescent="0.2">
      <c r="A415" s="5">
        <v>414</v>
      </c>
      <c r="B415" s="5" t="s">
        <v>50</v>
      </c>
      <c r="C415" s="6" t="s">
        <v>574</v>
      </c>
      <c r="D415" s="6" t="s">
        <v>573</v>
      </c>
      <c r="E415" s="11">
        <f t="shared" si="24"/>
        <v>9.2592592592588563E-5</v>
      </c>
      <c r="F415" s="7">
        <f t="shared" si="25"/>
        <v>8</v>
      </c>
      <c r="G415" s="9">
        <f t="shared" si="26"/>
        <v>2708</v>
      </c>
      <c r="H415" s="9">
        <f t="shared" si="27"/>
        <v>2716</v>
      </c>
      <c r="I415" s="14" t="str">
        <f>VLOOKUP(J415,'[1]all-items'!$A$2:$B$299,2,FALSE)</f>
        <v>u</v>
      </c>
      <c r="J415" s="13" t="str">
        <f>VLOOKUP(B415,'[1]p20-items'!$A$2:$E$101,3,FALSE)</f>
        <v>pot</v>
      </c>
      <c r="K415" s="13">
        <f>VLOOKUP(B415,'[1]p20-items'!$A$2:$E$101,4,FALSE)</f>
        <v>0</v>
      </c>
      <c r="M415">
        <v>1</v>
      </c>
    </row>
    <row r="416" spans="1:13" x14ac:dyDescent="0.2">
      <c r="A416" s="5">
        <v>415</v>
      </c>
      <c r="B416" s="5" t="s">
        <v>39</v>
      </c>
      <c r="C416" s="6" t="s">
        <v>575</v>
      </c>
      <c r="D416" s="6" t="s">
        <v>576</v>
      </c>
      <c r="E416" s="11">
        <f t="shared" si="24"/>
        <v>4.6296296296294281E-5</v>
      </c>
      <c r="F416" s="7">
        <f t="shared" si="25"/>
        <v>4</v>
      </c>
      <c r="G416" s="9">
        <f t="shared" si="26"/>
        <v>2722</v>
      </c>
      <c r="H416" s="9">
        <f t="shared" si="27"/>
        <v>2726</v>
      </c>
      <c r="I416" s="14" t="str">
        <f>VLOOKUP(J416,'[1]all-items'!$A$2:$B$299,2,FALSE)</f>
        <v>u</v>
      </c>
      <c r="J416" s="13" t="str">
        <f>VLOOKUP(B416,'[1]p20-items'!$A$2:$E$101,3,FALSE)</f>
        <v>towel</v>
      </c>
      <c r="K416" s="13">
        <f>VLOOKUP(B416,'[1]p20-items'!$A$2:$E$101,4,FALSE)</f>
        <v>0</v>
      </c>
      <c r="M416">
        <v>1</v>
      </c>
    </row>
    <row r="417" spans="1:13" x14ac:dyDescent="0.2">
      <c r="A417" s="5">
        <v>416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  <c r="M417">
        <v>1</v>
      </c>
    </row>
    <row r="418" spans="1:13" x14ac:dyDescent="0.2">
      <c r="A418" s="5">
        <v>417</v>
      </c>
      <c r="B418" s="5" t="s">
        <v>537</v>
      </c>
      <c r="C418" s="6" t="s">
        <v>576</v>
      </c>
      <c r="D418" s="6" t="s">
        <v>577</v>
      </c>
      <c r="E418" s="11">
        <f t="shared" si="24"/>
        <v>2.5462962962963243E-4</v>
      </c>
      <c r="F418" s="7">
        <f t="shared" si="25"/>
        <v>22</v>
      </c>
      <c r="G418" s="9">
        <f t="shared" si="26"/>
        <v>2726</v>
      </c>
      <c r="H418" s="9">
        <f t="shared" si="27"/>
        <v>2748</v>
      </c>
      <c r="I418" s="14" t="str">
        <f>VLOOKUP(J418,'[1]all-items'!$A$2:$B$299,2,FALSE)</f>
        <v>c</v>
      </c>
      <c r="J418" s="13" t="str">
        <f>VLOOKUP(B418,'[1]p20-items'!$A$2:$E$101,3,FALSE)</f>
        <v>coriander</v>
      </c>
      <c r="K418" s="13">
        <f>VLOOKUP(B418,'[1]p20-items'!$A$2:$E$101,4,FALSE)</f>
        <v>0</v>
      </c>
      <c r="M418">
        <v>1</v>
      </c>
    </row>
    <row r="419" spans="1:13" x14ac:dyDescent="0.2">
      <c r="A419" s="5">
        <v>418</v>
      </c>
      <c r="B419" s="5" t="s">
        <v>4</v>
      </c>
      <c r="C419" s="6" t="s">
        <v>579</v>
      </c>
      <c r="D419" s="6" t="s">
        <v>577</v>
      </c>
      <c r="E419" s="11">
        <f t="shared" si="24"/>
        <v>1.8518518518518406E-4</v>
      </c>
      <c r="F419" s="7">
        <f t="shared" si="25"/>
        <v>16</v>
      </c>
      <c r="G419" s="9">
        <f t="shared" si="26"/>
        <v>2732</v>
      </c>
      <c r="H419" s="9">
        <f t="shared" si="27"/>
        <v>2748</v>
      </c>
      <c r="I419" s="14" t="str">
        <f>VLOOKUP(J419,'[1]all-items'!$A$2:$B$299,2,FALSE)</f>
        <v>u</v>
      </c>
      <c r="J419" s="13" t="str">
        <f>VLOOKUP(B419,'[1]p20-items'!$A$2:$E$101,3,FALSE)</f>
        <v>chopB</v>
      </c>
      <c r="K419" s="13">
        <f>VLOOKUP(B419,'[1]p20-items'!$A$2:$E$101,4,FALSE)</f>
        <v>1</v>
      </c>
      <c r="M419">
        <v>1</v>
      </c>
    </row>
    <row r="420" spans="1:13" x14ac:dyDescent="0.2">
      <c r="A420" s="5">
        <v>419</v>
      </c>
      <c r="B420" s="5" t="s">
        <v>102</v>
      </c>
      <c r="C420" s="6" t="s">
        <v>580</v>
      </c>
      <c r="D420" s="6" t="s">
        <v>581</v>
      </c>
      <c r="E420" s="11">
        <f t="shared" si="24"/>
        <v>1.064814814814817E-3</v>
      </c>
      <c r="F420" s="7">
        <f t="shared" si="25"/>
        <v>92</v>
      </c>
      <c r="G420" s="9">
        <f t="shared" si="26"/>
        <v>2740</v>
      </c>
      <c r="H420" s="9">
        <f t="shared" si="27"/>
        <v>2832</v>
      </c>
      <c r="I420" s="14" t="str">
        <f>VLOOKUP(J420,'[1]all-items'!$A$2:$B$299,2,FALSE)</f>
        <v>u</v>
      </c>
      <c r="J420" s="13" t="str">
        <f>VLOOKUP(B420,'[1]p20-items'!$A$2:$E$101,3,FALSE)</f>
        <v>knife</v>
      </c>
      <c r="K420" s="13">
        <f>VLOOKUP(B420,'[1]p20-items'!$A$2:$E$101,4,FALSE)</f>
        <v>0</v>
      </c>
      <c r="M420">
        <v>1</v>
      </c>
    </row>
    <row r="421" spans="1:13" x14ac:dyDescent="0.2">
      <c r="A421" s="5">
        <v>420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  <c r="M421">
        <v>1</v>
      </c>
    </row>
    <row r="422" spans="1:13" x14ac:dyDescent="0.2">
      <c r="A422" s="5">
        <v>421</v>
      </c>
      <c r="B422" s="5" t="s">
        <v>250</v>
      </c>
      <c r="C422" s="6" t="s">
        <v>582</v>
      </c>
      <c r="D422" s="6" t="s">
        <v>583</v>
      </c>
      <c r="E422" s="11">
        <f t="shared" si="24"/>
        <v>2.3148148148147141E-5</v>
      </c>
      <c r="F422" s="7">
        <f t="shared" si="25"/>
        <v>2</v>
      </c>
      <c r="G422" s="9">
        <f t="shared" si="26"/>
        <v>2750</v>
      </c>
      <c r="H422" s="9">
        <f t="shared" si="27"/>
        <v>2752</v>
      </c>
      <c r="I422" s="14" t="str">
        <f>VLOOKUP(J422,'[1]all-items'!$A$2:$B$299,2,FALSE)</f>
        <v>u</v>
      </c>
      <c r="J422" s="13" t="str">
        <f>VLOOKUP(B422,'[1]p20-items'!$A$2:$E$101,3,FALSE)</f>
        <v>plate</v>
      </c>
      <c r="K422" s="13" t="str">
        <f>VLOOKUP(B422,'[1]p20-items'!$A$2:$E$101,4,FALSE)</f>
        <v>white</v>
      </c>
      <c r="M422">
        <v>1</v>
      </c>
    </row>
    <row r="423" spans="1:13" x14ac:dyDescent="0.2">
      <c r="A423" s="5">
        <v>422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  <c r="M423">
        <v>1</v>
      </c>
    </row>
    <row r="424" spans="1:13" x14ac:dyDescent="0.2">
      <c r="A424" s="5">
        <v>423</v>
      </c>
      <c r="B424" s="5" t="s">
        <v>537</v>
      </c>
      <c r="C424" s="6" t="s">
        <v>583</v>
      </c>
      <c r="D424" s="6" t="s">
        <v>584</v>
      </c>
      <c r="E424" s="11">
        <f t="shared" si="24"/>
        <v>1.1342592592592585E-3</v>
      </c>
      <c r="F424" s="7">
        <f t="shared" si="25"/>
        <v>98</v>
      </c>
      <c r="G424" s="9">
        <f t="shared" si="26"/>
        <v>2752</v>
      </c>
      <c r="H424" s="9">
        <f t="shared" si="27"/>
        <v>2850</v>
      </c>
      <c r="I424" s="14" t="str">
        <f>VLOOKUP(J424,'[1]all-items'!$A$2:$B$299,2,FALSE)</f>
        <v>c</v>
      </c>
      <c r="J424" s="13" t="str">
        <f>VLOOKUP(B424,'[1]p20-items'!$A$2:$E$101,3,FALSE)</f>
        <v>coriander</v>
      </c>
      <c r="K424" s="13">
        <f>VLOOKUP(B424,'[1]p20-items'!$A$2:$E$101,4,FALSE)</f>
        <v>0</v>
      </c>
      <c r="M424">
        <v>1</v>
      </c>
    </row>
    <row r="425" spans="1:13" x14ac:dyDescent="0.2">
      <c r="A425" s="5">
        <v>424</v>
      </c>
      <c r="B425" s="5" t="s">
        <v>529</v>
      </c>
      <c r="C425" s="6" t="s">
        <v>585</v>
      </c>
      <c r="D425" s="6" t="s">
        <v>586</v>
      </c>
      <c r="E425" s="11">
        <f t="shared" si="24"/>
        <v>4.6296296296294281E-5</v>
      </c>
      <c r="F425" s="7">
        <f t="shared" si="25"/>
        <v>4</v>
      </c>
      <c r="G425" s="9">
        <f t="shared" si="26"/>
        <v>2834</v>
      </c>
      <c r="H425" s="9">
        <f t="shared" si="27"/>
        <v>2838</v>
      </c>
      <c r="I425" s="14" t="str">
        <f>VLOOKUP(J425,'[1]all-items'!$A$2:$B$299,2,FALSE)</f>
        <v>u</v>
      </c>
      <c r="J425" s="13" t="str">
        <f>VLOOKUP(B425,'[1]p20-items'!$A$2:$E$101,3,FALSE)</f>
        <v>measuringJar</v>
      </c>
      <c r="K425" s="13">
        <f>VLOOKUP(B425,'[1]p20-items'!$A$2:$E$101,4,FALSE)</f>
        <v>2</v>
      </c>
      <c r="M425">
        <v>1</v>
      </c>
    </row>
    <row r="426" spans="1:13" x14ac:dyDescent="0.2">
      <c r="A426" s="5">
        <v>425</v>
      </c>
      <c r="B426" s="5" t="s">
        <v>102</v>
      </c>
      <c r="C426" s="6" t="s">
        <v>587</v>
      </c>
      <c r="D426" s="6" t="s">
        <v>584</v>
      </c>
      <c r="E426" s="11">
        <f t="shared" si="24"/>
        <v>1.157407407407357E-4</v>
      </c>
      <c r="F426" s="7">
        <f t="shared" si="25"/>
        <v>10</v>
      </c>
      <c r="G426" s="9">
        <f t="shared" si="26"/>
        <v>2840</v>
      </c>
      <c r="H426" s="9">
        <f t="shared" si="27"/>
        <v>2850</v>
      </c>
      <c r="I426" s="14" t="str">
        <f>VLOOKUP(J426,'[1]all-items'!$A$2:$B$299,2,FALSE)</f>
        <v>u</v>
      </c>
      <c r="J426" s="13" t="str">
        <f>VLOOKUP(B426,'[1]p20-items'!$A$2:$E$101,3,FALSE)</f>
        <v>knife</v>
      </c>
      <c r="K426" s="13">
        <f>VLOOKUP(B426,'[1]p20-items'!$A$2:$E$101,4,FALSE)</f>
        <v>0</v>
      </c>
      <c r="M426">
        <v>1</v>
      </c>
    </row>
    <row r="427" spans="1:13" x14ac:dyDescent="0.2">
      <c r="A427" s="5">
        <v>426</v>
      </c>
      <c r="B427" s="5" t="s">
        <v>529</v>
      </c>
      <c r="C427" s="6" t="s">
        <v>588</v>
      </c>
      <c r="D427" s="6" t="s">
        <v>589</v>
      </c>
      <c r="E427" s="11">
        <f t="shared" si="24"/>
        <v>2.3148148148140202E-5</v>
      </c>
      <c r="F427" s="7">
        <f t="shared" si="25"/>
        <v>2</v>
      </c>
      <c r="G427" s="9">
        <f t="shared" si="26"/>
        <v>2842</v>
      </c>
      <c r="H427" s="9">
        <f t="shared" si="27"/>
        <v>2844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  <c r="M427">
        <v>1</v>
      </c>
    </row>
    <row r="428" spans="1:13" x14ac:dyDescent="0.2">
      <c r="A428" s="5">
        <v>427</v>
      </c>
      <c r="B428" s="5" t="s">
        <v>529</v>
      </c>
      <c r="C428" s="6" t="s">
        <v>590</v>
      </c>
      <c r="D428" s="6" t="s">
        <v>591</v>
      </c>
      <c r="E428" s="11">
        <f t="shared" si="24"/>
        <v>2.3148148148147141E-5</v>
      </c>
      <c r="F428" s="7">
        <f t="shared" si="25"/>
        <v>2</v>
      </c>
      <c r="G428" s="9">
        <f t="shared" si="26"/>
        <v>2852</v>
      </c>
      <c r="H428" s="9">
        <f t="shared" si="27"/>
        <v>2854</v>
      </c>
      <c r="I428" s="14" t="str">
        <f>VLOOKUP(J428,'[1]all-items'!$A$2:$B$299,2,FALSE)</f>
        <v>u</v>
      </c>
      <c r="J428" s="13" t="str">
        <f>VLOOKUP(B428,'[1]p20-items'!$A$2:$E$101,3,FALSE)</f>
        <v>measuringJar</v>
      </c>
      <c r="K428" s="13">
        <f>VLOOKUP(B428,'[1]p20-items'!$A$2:$E$101,4,FALSE)</f>
        <v>2</v>
      </c>
      <c r="M428">
        <v>1</v>
      </c>
    </row>
    <row r="429" spans="1:13" x14ac:dyDescent="0.2">
      <c r="A429" s="5">
        <v>428</v>
      </c>
      <c r="B429" s="5" t="s">
        <v>22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e</v>
      </c>
      <c r="J429" s="13" t="str">
        <f>VLOOKUP(B429,'[1]p20-items'!$A$2:$E$101,3,FALSE)</f>
        <v>faucet</v>
      </c>
      <c r="K429" s="13">
        <f>VLOOKUP(B429,'[1]p20-items'!$A$2:$E$101,4,FALSE)</f>
        <v>0</v>
      </c>
      <c r="M429">
        <v>1</v>
      </c>
    </row>
    <row r="430" spans="1:13" x14ac:dyDescent="0.2">
      <c r="A430" s="5">
        <v>429</v>
      </c>
      <c r="B430" s="5" t="s">
        <v>19</v>
      </c>
      <c r="C430" s="6" t="s">
        <v>591</v>
      </c>
      <c r="D430" s="6" t="s">
        <v>592</v>
      </c>
      <c r="E430" s="11">
        <f t="shared" si="24"/>
        <v>6.9444444444441422E-5</v>
      </c>
      <c r="F430" s="7">
        <f t="shared" si="25"/>
        <v>6</v>
      </c>
      <c r="G430" s="9">
        <f t="shared" si="26"/>
        <v>2854</v>
      </c>
      <c r="H430" s="9">
        <f t="shared" si="27"/>
        <v>2860</v>
      </c>
      <c r="I430" s="14" t="str">
        <f>VLOOKUP(J430,'[1]all-items'!$A$2:$B$299,2,FALSE)</f>
        <v>c</v>
      </c>
      <c r="J430" s="13" t="str">
        <f>VLOOKUP(B430,'[1]p20-items'!$A$2:$E$101,3,FALSE)</f>
        <v>water</v>
      </c>
      <c r="K430" s="13">
        <f>VLOOKUP(B430,'[1]p20-items'!$A$2:$E$101,4,FALSE)</f>
        <v>0</v>
      </c>
      <c r="M430">
        <v>1</v>
      </c>
    </row>
    <row r="431" spans="1:13" x14ac:dyDescent="0.2">
      <c r="A431" s="5">
        <v>430</v>
      </c>
      <c r="B431" s="5" t="s">
        <v>39</v>
      </c>
      <c r="C431" s="6" t="s">
        <v>593</v>
      </c>
      <c r="D431" s="6" t="s">
        <v>594</v>
      </c>
      <c r="E431" s="11">
        <f t="shared" si="24"/>
        <v>4.6296296296294281E-5</v>
      </c>
      <c r="F431" s="7">
        <f t="shared" si="25"/>
        <v>4</v>
      </c>
      <c r="G431" s="9">
        <f t="shared" si="26"/>
        <v>2862</v>
      </c>
      <c r="H431" s="9">
        <f t="shared" si="27"/>
        <v>2866</v>
      </c>
      <c r="I431" s="14" t="str">
        <f>VLOOKUP(J431,'[1]all-items'!$A$2:$B$299,2,FALSE)</f>
        <v>u</v>
      </c>
      <c r="J431" s="13" t="str">
        <f>VLOOKUP(B431,'[1]p20-items'!$A$2:$E$101,3,FALSE)</f>
        <v>towel</v>
      </c>
      <c r="K431" s="13">
        <f>VLOOKUP(B431,'[1]p20-items'!$A$2:$E$101,4,FALSE)</f>
        <v>0</v>
      </c>
      <c r="M431">
        <v>1</v>
      </c>
    </row>
    <row r="432" spans="1:13" x14ac:dyDescent="0.2">
      <c r="A432" s="5">
        <v>431</v>
      </c>
      <c r="B432" s="5" t="s">
        <v>409</v>
      </c>
      <c r="C432" s="6" t="s">
        <v>595</v>
      </c>
      <c r="D432" s="6" t="s">
        <v>596</v>
      </c>
      <c r="E432" s="11">
        <f t="shared" si="24"/>
        <v>9.2592592592588563E-5</v>
      </c>
      <c r="F432" s="7">
        <f t="shared" si="25"/>
        <v>8</v>
      </c>
      <c r="G432" s="9">
        <f t="shared" si="26"/>
        <v>2872</v>
      </c>
      <c r="H432" s="9">
        <f t="shared" si="27"/>
        <v>2880</v>
      </c>
      <c r="I432" s="14" t="str">
        <f>VLOOKUP(J432,'[1]all-items'!$A$2:$B$299,2,FALSE)</f>
        <v>u</v>
      </c>
      <c r="J432" s="13" t="str">
        <f>VLOOKUP(B432,'[1]p20-items'!$A$2:$E$101,3,FALSE)</f>
        <v>cookingSpoon</v>
      </c>
      <c r="K432" s="13" t="str">
        <f>VLOOKUP(B432,'[1]p20-items'!$A$2:$E$101,4,FALSE)</f>
        <v>w_1</v>
      </c>
      <c r="M432">
        <v>1</v>
      </c>
    </row>
    <row r="433" spans="1:13" x14ac:dyDescent="0.2">
      <c r="A433" s="5">
        <v>432</v>
      </c>
      <c r="B433" s="5" t="s">
        <v>193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c</v>
      </c>
      <c r="J433" s="13" t="str">
        <f>VLOOKUP(B433,'[1]p20-items'!$A$2:$E$101,3,FALSE)</f>
        <v>food</v>
      </c>
      <c r="K433" s="13" t="str">
        <f>VLOOKUP(B433,'[1]p20-items'!$A$2:$E$101,4,FALSE)</f>
        <v>chicken</v>
      </c>
      <c r="M433">
        <v>1</v>
      </c>
    </row>
    <row r="434" spans="1:13" x14ac:dyDescent="0.2">
      <c r="A434" s="5">
        <v>433</v>
      </c>
      <c r="B434" s="5" t="s">
        <v>50</v>
      </c>
      <c r="C434" s="6" t="s">
        <v>597</v>
      </c>
      <c r="D434" s="6" t="s">
        <v>598</v>
      </c>
      <c r="E434" s="11">
        <f t="shared" si="24"/>
        <v>4.6296296296294281E-5</v>
      </c>
      <c r="F434" s="7">
        <f t="shared" si="25"/>
        <v>4</v>
      </c>
      <c r="G434" s="9">
        <f t="shared" si="26"/>
        <v>2874</v>
      </c>
      <c r="H434" s="9">
        <f t="shared" si="27"/>
        <v>2878</v>
      </c>
      <c r="I434" s="14" t="str">
        <f>VLOOKUP(J434,'[1]all-items'!$A$2:$B$299,2,FALSE)</f>
        <v>u</v>
      </c>
      <c r="J434" s="13" t="str">
        <f>VLOOKUP(B434,'[1]p20-items'!$A$2:$E$101,3,FALSE)</f>
        <v>pot</v>
      </c>
      <c r="K434" s="13">
        <f>VLOOKUP(B434,'[1]p20-items'!$A$2:$E$101,4,FALSE)</f>
        <v>0</v>
      </c>
      <c r="M434">
        <v>1</v>
      </c>
    </row>
    <row r="435" spans="1:13" x14ac:dyDescent="0.2">
      <c r="A435" s="5">
        <v>434</v>
      </c>
      <c r="B435" s="5" t="s">
        <v>56</v>
      </c>
      <c r="C435" s="6" t="s">
        <v>599</v>
      </c>
      <c r="D435" s="6" t="s">
        <v>600</v>
      </c>
      <c r="E435" s="11">
        <f t="shared" si="24"/>
        <v>1.6203703703703692E-4</v>
      </c>
      <c r="F435" s="7">
        <f t="shared" si="25"/>
        <v>14</v>
      </c>
      <c r="G435" s="9">
        <f t="shared" si="26"/>
        <v>2882</v>
      </c>
      <c r="H435" s="9">
        <f t="shared" si="27"/>
        <v>2896</v>
      </c>
      <c r="I435" s="14" t="str">
        <f>VLOOKUP(J435,'[1]all-items'!$A$2:$B$299,2,FALSE)</f>
        <v>e</v>
      </c>
      <c r="J435" s="13" t="str">
        <f>VLOOKUP(B435,'[1]p20-items'!$A$2:$E$101,3,FALSE)</f>
        <v>cpB</v>
      </c>
      <c r="K435" s="13" t="str">
        <f>VLOOKUP(B435,'[1]p20-items'!$A$2:$E$101,4,FALSE)</f>
        <v>a_ot_1</v>
      </c>
      <c r="M435">
        <v>1</v>
      </c>
    </row>
    <row r="436" spans="1:13" x14ac:dyDescent="0.2">
      <c r="A436" s="5">
        <v>435</v>
      </c>
      <c r="B436" s="5" t="s">
        <v>958</v>
      </c>
      <c r="C436" s="6" t="s">
        <v>601</v>
      </c>
      <c r="D436" s="6" t="s">
        <v>602</v>
      </c>
      <c r="E436" s="11">
        <f t="shared" si="24"/>
        <v>2.3148148148140202E-5</v>
      </c>
      <c r="F436" s="7">
        <f t="shared" si="25"/>
        <v>2</v>
      </c>
      <c r="G436" s="9">
        <f t="shared" si="26"/>
        <v>2884</v>
      </c>
      <c r="H436" s="9">
        <f t="shared" si="27"/>
        <v>2886</v>
      </c>
      <c r="I436" s="14" t="str">
        <f>VLOOKUP(J436,'[1]all-items'!$A$2:$B$299,2,FALSE)</f>
        <v>c</v>
      </c>
      <c r="J436" s="13" t="str">
        <f>VLOOKUP(B436,'[1]p20-items'!$A$2:$E$101,3,FALSE)</f>
        <v>soySauce</v>
      </c>
      <c r="K436" s="13">
        <f>VLOOKUP(B436,'[1]p20-items'!$A$2:$E$101,4,FALSE)</f>
        <v>0</v>
      </c>
      <c r="L436" s="5" t="s">
        <v>603</v>
      </c>
      <c r="M436">
        <v>1</v>
      </c>
    </row>
    <row r="437" spans="1:13" x14ac:dyDescent="0.2">
      <c r="A437" s="5">
        <v>436</v>
      </c>
      <c r="B437" s="5" t="s">
        <v>364</v>
      </c>
      <c r="C437" s="6" t="s">
        <v>602</v>
      </c>
      <c r="D437" s="6" t="s">
        <v>604</v>
      </c>
      <c r="E437" s="11">
        <f t="shared" si="24"/>
        <v>2.3148148148147141E-5</v>
      </c>
      <c r="F437" s="7">
        <f t="shared" si="25"/>
        <v>2</v>
      </c>
      <c r="G437" s="9">
        <f t="shared" si="26"/>
        <v>2886</v>
      </c>
      <c r="H437" s="9">
        <f t="shared" si="27"/>
        <v>2888</v>
      </c>
      <c r="I437" s="14" t="str">
        <f>VLOOKUP(J437,'[1]all-items'!$A$2:$B$299,2,FALSE)</f>
        <v>u</v>
      </c>
      <c r="J437" s="13" t="str">
        <f>VLOOKUP(B437,'[1]p20-items'!$A$2:$E$101,3,FALSE)</f>
        <v>rBook</v>
      </c>
      <c r="K437" s="13">
        <f>VLOOKUP(B437,'[1]p20-items'!$A$2:$E$101,4,FALSE)</f>
        <v>0</v>
      </c>
      <c r="M437">
        <v>1</v>
      </c>
    </row>
    <row r="438" spans="1:13" x14ac:dyDescent="0.2">
      <c r="A438" s="5">
        <v>437</v>
      </c>
      <c r="B438" s="5" t="s">
        <v>605</v>
      </c>
      <c r="C438" s="6" t="s">
        <v>606</v>
      </c>
      <c r="D438" s="6" t="s">
        <v>607</v>
      </c>
      <c r="E438" s="11">
        <f t="shared" si="24"/>
        <v>4.6296296296294281E-5</v>
      </c>
      <c r="F438" s="7">
        <f t="shared" si="25"/>
        <v>4</v>
      </c>
      <c r="G438" s="9">
        <f t="shared" si="26"/>
        <v>2894</v>
      </c>
      <c r="H438" s="9">
        <f t="shared" si="27"/>
        <v>2898</v>
      </c>
      <c r="I438" s="14" t="str">
        <f>VLOOKUP(J438,'[1]all-items'!$A$2:$B$299,2,FALSE)</f>
        <v>c</v>
      </c>
      <c r="J438" s="13" t="str">
        <f>VLOOKUP(B438,'[1]p20-items'!$A$2:$E$101,3,FALSE)</f>
        <v>oil</v>
      </c>
      <c r="K438" s="13">
        <f>VLOOKUP(B438,'[1]p20-items'!$A$2:$E$101,4,FALSE)</f>
        <v>0</v>
      </c>
      <c r="M438">
        <v>1</v>
      </c>
    </row>
    <row r="439" spans="1:13" x14ac:dyDescent="0.2">
      <c r="A439" s="5">
        <v>438</v>
      </c>
      <c r="B439" s="5" t="s">
        <v>364</v>
      </c>
      <c r="C439" s="6" t="s">
        <v>600</v>
      </c>
      <c r="D439" s="6" t="s">
        <v>608</v>
      </c>
      <c r="E439" s="11">
        <f t="shared" si="24"/>
        <v>4.629629629630122E-5</v>
      </c>
      <c r="F439" s="7">
        <f t="shared" si="25"/>
        <v>4</v>
      </c>
      <c r="G439" s="9">
        <f t="shared" si="26"/>
        <v>2896</v>
      </c>
      <c r="H439" s="9">
        <f t="shared" si="27"/>
        <v>2900</v>
      </c>
      <c r="I439" s="14" t="str">
        <f>VLOOKUP(J439,'[1]all-items'!$A$2:$B$299,2,FALSE)</f>
        <v>u</v>
      </c>
      <c r="J439" s="13" t="str">
        <f>VLOOKUP(B439,'[1]p20-items'!$A$2:$E$101,3,FALSE)</f>
        <v>rBook</v>
      </c>
      <c r="K439" s="13">
        <f>VLOOKUP(B439,'[1]p20-items'!$A$2:$E$101,4,FALSE)</f>
        <v>0</v>
      </c>
      <c r="L439" s="5"/>
      <c r="M439">
        <v>1</v>
      </c>
    </row>
    <row r="440" spans="1:13" x14ac:dyDescent="0.2">
      <c r="A440" s="5">
        <v>439</v>
      </c>
      <c r="B440" s="5" t="s">
        <v>609</v>
      </c>
      <c r="C440" s="6" t="s">
        <v>608</v>
      </c>
      <c r="D440" s="6" t="s">
        <v>610</v>
      </c>
      <c r="E440" s="11">
        <f t="shared" si="24"/>
        <v>9.2592592592588563E-5</v>
      </c>
      <c r="F440" s="7">
        <f t="shared" si="25"/>
        <v>8</v>
      </c>
      <c r="G440" s="9">
        <f t="shared" si="26"/>
        <v>2900</v>
      </c>
      <c r="H440" s="9">
        <f t="shared" si="27"/>
        <v>2908</v>
      </c>
      <c r="I440" s="14" t="str">
        <f>VLOOKUP(J440,'[1]all-items'!$A$2:$B$299,2,FALSE)</f>
        <v>c</v>
      </c>
      <c r="J440" s="13" t="str">
        <f>VLOOKUP(B440,'[1]p20-items'!$A$2:$E$101,3,FALSE)</f>
        <v>lime</v>
      </c>
      <c r="K440" s="13">
        <f>VLOOKUP(B440,'[1]p20-items'!$A$2:$E$101,4,FALSE)</f>
        <v>0</v>
      </c>
      <c r="L440" s="5" t="s">
        <v>611</v>
      </c>
      <c r="M440">
        <v>1</v>
      </c>
    </row>
    <row r="441" spans="1:13" x14ac:dyDescent="0.2">
      <c r="A441" s="5">
        <v>440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  <c r="M441">
        <v>1</v>
      </c>
    </row>
    <row r="442" spans="1:13" x14ac:dyDescent="0.2">
      <c r="A442" s="5">
        <v>441</v>
      </c>
      <c r="B442" s="5" t="s">
        <v>102</v>
      </c>
      <c r="C442" s="6" t="s">
        <v>612</v>
      </c>
      <c r="D442" s="6" t="s">
        <v>610</v>
      </c>
      <c r="E442" s="11">
        <f t="shared" si="24"/>
        <v>4.6296296296294281E-5</v>
      </c>
      <c r="F442" s="7">
        <f t="shared" si="25"/>
        <v>4</v>
      </c>
      <c r="G442" s="9">
        <f t="shared" si="26"/>
        <v>2904</v>
      </c>
      <c r="H442" s="9">
        <f t="shared" si="27"/>
        <v>2908</v>
      </c>
      <c r="I442" s="14" t="str">
        <f>VLOOKUP(J442,'[1]all-items'!$A$2:$B$299,2,FALSE)</f>
        <v>u</v>
      </c>
      <c r="J442" s="13" t="str">
        <f>VLOOKUP(B442,'[1]p20-items'!$A$2:$E$101,3,FALSE)</f>
        <v>knife</v>
      </c>
      <c r="K442" s="13">
        <f>VLOOKUP(B442,'[1]p20-items'!$A$2:$E$101,4,FALSE)</f>
        <v>0</v>
      </c>
      <c r="M442">
        <v>1</v>
      </c>
    </row>
    <row r="443" spans="1:13" x14ac:dyDescent="0.2">
      <c r="A443" s="5">
        <v>442</v>
      </c>
      <c r="B443" s="5" t="s">
        <v>613</v>
      </c>
      <c r="C443" s="6" t="s">
        <v>610</v>
      </c>
      <c r="D443" s="6" t="s">
        <v>614</v>
      </c>
      <c r="E443" s="11">
        <f t="shared" si="24"/>
        <v>3.4722222222222099E-4</v>
      </c>
      <c r="F443" s="7">
        <f t="shared" si="25"/>
        <v>30</v>
      </c>
      <c r="G443" s="9">
        <f t="shared" si="26"/>
        <v>2908</v>
      </c>
      <c r="H443" s="9">
        <f t="shared" si="27"/>
        <v>2938</v>
      </c>
      <c r="I443" s="14" t="str">
        <f>VLOOKUP(J443,'[1]all-items'!$A$2:$B$299,2,FALSE)</f>
        <v>u</v>
      </c>
      <c r="J443" s="13" t="str">
        <f>VLOOKUP(B443,'[1]p20-items'!$A$2:$E$101,3,FALSE)</f>
        <v>measuringSpoon</v>
      </c>
      <c r="K443" s="13">
        <f>VLOOKUP(B443,'[1]p20-items'!$A$2:$E$101,4,FALSE)</f>
        <v>0</v>
      </c>
      <c r="M443">
        <v>1</v>
      </c>
    </row>
    <row r="444" spans="1:13" x14ac:dyDescent="0.2">
      <c r="A444" s="5">
        <v>443</v>
      </c>
      <c r="B444" s="5" t="s">
        <v>39</v>
      </c>
      <c r="C444" s="6" t="s">
        <v>615</v>
      </c>
      <c r="D444" s="6" t="s">
        <v>616</v>
      </c>
      <c r="E444" s="11">
        <f t="shared" si="24"/>
        <v>9.2592592592595502E-5</v>
      </c>
      <c r="F444" s="7">
        <f t="shared" si="25"/>
        <v>8</v>
      </c>
      <c r="G444" s="9">
        <f t="shared" si="26"/>
        <v>2910</v>
      </c>
      <c r="H444" s="9">
        <f t="shared" si="27"/>
        <v>2918</v>
      </c>
      <c r="I444" s="14" t="str">
        <f>VLOOKUP(J444,'[1]all-items'!$A$2:$B$299,2,FALSE)</f>
        <v>u</v>
      </c>
      <c r="J444" s="13" t="str">
        <f>VLOOKUP(B444,'[1]p20-items'!$A$2:$E$101,3,FALSE)</f>
        <v>towel</v>
      </c>
      <c r="K444" s="13">
        <f>VLOOKUP(B444,'[1]p20-items'!$A$2:$E$101,4,FALSE)</f>
        <v>0</v>
      </c>
      <c r="M444">
        <v>1</v>
      </c>
    </row>
    <row r="445" spans="1:13" x14ac:dyDescent="0.2">
      <c r="A445" s="5">
        <v>444</v>
      </c>
      <c r="B445" s="5" t="s">
        <v>609</v>
      </c>
      <c r="C445" s="6" t="s">
        <v>616</v>
      </c>
      <c r="D445" s="6" t="s">
        <v>617</v>
      </c>
      <c r="E445" s="11">
        <f t="shared" si="24"/>
        <v>8.1018518518518462E-4</v>
      </c>
      <c r="F445" s="7">
        <f t="shared" si="25"/>
        <v>70</v>
      </c>
      <c r="G445" s="9">
        <f t="shared" si="26"/>
        <v>2918</v>
      </c>
      <c r="H445" s="9">
        <f t="shared" si="27"/>
        <v>2988</v>
      </c>
      <c r="I445" s="14" t="str">
        <f>VLOOKUP(J445,'[1]all-items'!$A$2:$B$299,2,FALSE)</f>
        <v>c</v>
      </c>
      <c r="J445" s="13" t="str">
        <f>VLOOKUP(B445,'[1]p20-items'!$A$2:$E$101,3,FALSE)</f>
        <v>lime</v>
      </c>
      <c r="K445" s="13">
        <f>VLOOKUP(B445,'[1]p20-items'!$A$2:$E$101,4,FALSE)</f>
        <v>0</v>
      </c>
      <c r="M445">
        <v>1</v>
      </c>
    </row>
    <row r="446" spans="1:13" x14ac:dyDescent="0.2">
      <c r="A446" s="5">
        <v>445</v>
      </c>
      <c r="B446" s="5" t="s">
        <v>529</v>
      </c>
      <c r="C446" s="6" t="s">
        <v>618</v>
      </c>
      <c r="D446" s="6" t="s">
        <v>619</v>
      </c>
      <c r="E446" s="11">
        <f t="shared" si="24"/>
        <v>1.8518518518518406E-4</v>
      </c>
      <c r="F446" s="7">
        <f t="shared" si="25"/>
        <v>16</v>
      </c>
      <c r="G446" s="9">
        <f t="shared" si="26"/>
        <v>2920</v>
      </c>
      <c r="H446" s="9">
        <f t="shared" si="27"/>
        <v>2936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  <c r="M446">
        <v>1</v>
      </c>
    </row>
    <row r="447" spans="1:13" x14ac:dyDescent="0.2">
      <c r="A447" s="5">
        <v>446</v>
      </c>
      <c r="B447" s="5" t="s">
        <v>529</v>
      </c>
      <c r="C447" s="6" t="s">
        <v>614</v>
      </c>
      <c r="D447" s="6" t="s">
        <v>620</v>
      </c>
      <c r="E447" s="11">
        <f t="shared" si="24"/>
        <v>1.6203703703704386E-4</v>
      </c>
      <c r="F447" s="7">
        <f t="shared" si="25"/>
        <v>14</v>
      </c>
      <c r="G447" s="9">
        <f t="shared" si="26"/>
        <v>2938</v>
      </c>
      <c r="H447" s="9">
        <f t="shared" si="27"/>
        <v>2952</v>
      </c>
      <c r="I447" s="14" t="str">
        <f>VLOOKUP(J447,'[1]all-items'!$A$2:$B$299,2,FALSE)</f>
        <v>u</v>
      </c>
      <c r="J447" s="13" t="str">
        <f>VLOOKUP(B447,'[1]p20-items'!$A$2:$E$101,3,FALSE)</f>
        <v>measuringJar</v>
      </c>
      <c r="K447" s="13">
        <f>VLOOKUP(B447,'[1]p20-items'!$A$2:$E$101,4,FALSE)</f>
        <v>2</v>
      </c>
      <c r="M447">
        <v>1</v>
      </c>
    </row>
    <row r="448" spans="1:13" x14ac:dyDescent="0.2">
      <c r="A448" s="5">
        <v>447</v>
      </c>
      <c r="B448" s="5" t="s">
        <v>226</v>
      </c>
      <c r="C448" s="6" t="s">
        <v>621</v>
      </c>
      <c r="D448" s="6" t="s">
        <v>622</v>
      </c>
      <c r="E448" s="11">
        <f t="shared" si="24"/>
        <v>2.3148148148147141E-5</v>
      </c>
      <c r="F448" s="7">
        <f t="shared" si="25"/>
        <v>2</v>
      </c>
      <c r="G448" s="9">
        <f t="shared" si="26"/>
        <v>2956</v>
      </c>
      <c r="H448" s="9">
        <f t="shared" si="27"/>
        <v>2958</v>
      </c>
      <c r="I448" s="14" t="str">
        <f>VLOOKUP(J448,'[1]all-items'!$A$2:$B$299,2,FALSE)</f>
        <v>u</v>
      </c>
      <c r="J448" s="13" t="str">
        <f>VLOOKUP(B448,'[1]p20-items'!$A$2:$E$101,3,FALSE)</f>
        <v>trashB</v>
      </c>
      <c r="K448" s="13">
        <f>VLOOKUP(B448,'[1]p20-items'!$A$2:$E$101,4,FALSE)</f>
        <v>0</v>
      </c>
      <c r="M448">
        <v>1</v>
      </c>
    </row>
    <row r="449" spans="1:13" x14ac:dyDescent="0.2">
      <c r="A449" s="5">
        <v>448</v>
      </c>
      <c r="B449" s="5" t="s">
        <v>529</v>
      </c>
      <c r="C449" s="6" t="s">
        <v>623</v>
      </c>
      <c r="D449" s="6" t="s">
        <v>624</v>
      </c>
      <c r="E449" s="11">
        <f t="shared" si="24"/>
        <v>3.0092592592592671E-4</v>
      </c>
      <c r="F449" s="7">
        <f t="shared" si="25"/>
        <v>26</v>
      </c>
      <c r="G449" s="9">
        <f t="shared" si="26"/>
        <v>2960</v>
      </c>
      <c r="H449" s="9">
        <f t="shared" si="27"/>
        <v>2986</v>
      </c>
      <c r="I449" s="14" t="str">
        <f>VLOOKUP(J449,'[1]all-items'!$A$2:$B$299,2,FALSE)</f>
        <v>u</v>
      </c>
      <c r="J449" s="13" t="str">
        <f>VLOOKUP(B449,'[1]p20-items'!$A$2:$E$101,3,FALSE)</f>
        <v>measuringJar</v>
      </c>
      <c r="K449" s="13">
        <f>VLOOKUP(B449,'[1]p20-items'!$A$2:$E$101,4,FALSE)</f>
        <v>2</v>
      </c>
      <c r="M449">
        <v>1</v>
      </c>
    </row>
    <row r="450" spans="1:13" x14ac:dyDescent="0.2">
      <c r="A450" s="5">
        <v>449</v>
      </c>
      <c r="B450" s="5" t="s">
        <v>226</v>
      </c>
      <c r="C450" s="6" t="s">
        <v>624</v>
      </c>
      <c r="D450" s="6" t="s">
        <v>617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2986</v>
      </c>
      <c r="H450" s="9">
        <f t="shared" ref="H450:H513" si="31">HOUR(D450) *3600 + MINUTE(D450) * 60 + SECOND(D450)</f>
        <v>2988</v>
      </c>
      <c r="I450" s="14" t="str">
        <f>VLOOKUP(J450,'[1]all-items'!$A$2:$B$299,2,FALSE)</f>
        <v>u</v>
      </c>
      <c r="J450" s="13" t="str">
        <f>VLOOKUP(B450,'[1]p20-items'!$A$2:$E$101,3,FALSE)</f>
        <v>trashB</v>
      </c>
      <c r="K450" s="13">
        <f>VLOOKUP(B450,'[1]p20-items'!$A$2:$E$101,4,FALSE)</f>
        <v>0</v>
      </c>
      <c r="M450">
        <v>1</v>
      </c>
    </row>
    <row r="451" spans="1:13" x14ac:dyDescent="0.2">
      <c r="A451" s="5">
        <v>450</v>
      </c>
      <c r="B451" s="5" t="s">
        <v>22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e</v>
      </c>
      <c r="J451" s="13" t="str">
        <f>VLOOKUP(B451,'[1]p20-items'!$A$2:$E$101,3,FALSE)</f>
        <v>faucet</v>
      </c>
      <c r="K451" s="13">
        <f>VLOOKUP(B451,'[1]p20-items'!$A$2:$E$101,4,FALSE)</f>
        <v>0</v>
      </c>
      <c r="M451">
        <v>1</v>
      </c>
    </row>
    <row r="452" spans="1:13" x14ac:dyDescent="0.2">
      <c r="A452" s="5">
        <v>451</v>
      </c>
      <c r="B452" s="5" t="s">
        <v>19</v>
      </c>
      <c r="C452" s="6" t="s">
        <v>617</v>
      </c>
      <c r="D452" s="6" t="s">
        <v>625</v>
      </c>
      <c r="E452" s="11">
        <f t="shared" si="28"/>
        <v>2.3148148148147141E-5</v>
      </c>
      <c r="F452" s="7">
        <f t="shared" si="29"/>
        <v>2</v>
      </c>
      <c r="G452" s="9">
        <f t="shared" si="30"/>
        <v>2988</v>
      </c>
      <c r="H452" s="9">
        <f t="shared" si="31"/>
        <v>2990</v>
      </c>
      <c r="I452" s="14" t="str">
        <f>VLOOKUP(J452,'[1]all-items'!$A$2:$B$299,2,FALSE)</f>
        <v>c</v>
      </c>
      <c r="J452" s="13" t="str">
        <f>VLOOKUP(B452,'[1]p20-items'!$A$2:$E$101,3,FALSE)</f>
        <v>water</v>
      </c>
      <c r="K452" s="13">
        <f>VLOOKUP(B452,'[1]p20-items'!$A$2:$E$101,4,FALSE)</f>
        <v>0</v>
      </c>
      <c r="M452">
        <v>1</v>
      </c>
    </row>
    <row r="453" spans="1:13" x14ac:dyDescent="0.2">
      <c r="A453" s="5">
        <v>452</v>
      </c>
      <c r="B453" s="5" t="s">
        <v>39</v>
      </c>
      <c r="C453" s="6" t="s">
        <v>626</v>
      </c>
      <c r="D453" s="6" t="s">
        <v>627</v>
      </c>
      <c r="E453" s="11">
        <f t="shared" si="28"/>
        <v>2.3148148148147141E-5</v>
      </c>
      <c r="F453" s="7">
        <f t="shared" si="29"/>
        <v>2</v>
      </c>
      <c r="G453" s="9">
        <f t="shared" si="30"/>
        <v>2992</v>
      </c>
      <c r="H453" s="9">
        <f t="shared" si="31"/>
        <v>2994</v>
      </c>
      <c r="I453" s="14" t="str">
        <f>VLOOKUP(J453,'[1]all-items'!$A$2:$B$299,2,FALSE)</f>
        <v>u</v>
      </c>
      <c r="J453" s="13" t="str">
        <f>VLOOKUP(B453,'[1]p20-items'!$A$2:$E$101,3,FALSE)</f>
        <v>towel</v>
      </c>
      <c r="K453" s="13">
        <f>VLOOKUP(B453,'[1]p20-items'!$A$2:$E$101,4,FALSE)</f>
        <v>0</v>
      </c>
      <c r="M453">
        <v>1</v>
      </c>
    </row>
    <row r="454" spans="1:13" x14ac:dyDescent="0.2">
      <c r="A454" s="5">
        <v>453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  <c r="M454">
        <v>1</v>
      </c>
    </row>
    <row r="455" spans="1:13" x14ac:dyDescent="0.2">
      <c r="A455" s="5">
        <v>454</v>
      </c>
      <c r="B455" s="5" t="s">
        <v>364</v>
      </c>
      <c r="C455" s="6" t="s">
        <v>627</v>
      </c>
      <c r="D455" s="6" t="s">
        <v>628</v>
      </c>
      <c r="E455" s="11">
        <f t="shared" si="28"/>
        <v>4.629629629630122E-5</v>
      </c>
      <c r="F455" s="7">
        <f t="shared" si="29"/>
        <v>4</v>
      </c>
      <c r="G455" s="9">
        <f t="shared" si="30"/>
        <v>2994</v>
      </c>
      <c r="H455" s="9">
        <f t="shared" si="31"/>
        <v>2998</v>
      </c>
      <c r="I455" s="14" t="str">
        <f>VLOOKUP(J455,'[1]all-items'!$A$2:$B$299,2,FALSE)</f>
        <v>u</v>
      </c>
      <c r="J455" s="13" t="str">
        <f>VLOOKUP(B455,'[1]p20-items'!$A$2:$E$101,3,FALSE)</f>
        <v>rBook</v>
      </c>
      <c r="K455" s="13">
        <f>VLOOKUP(B455,'[1]p20-items'!$A$2:$E$101,4,FALSE)</f>
        <v>0</v>
      </c>
      <c r="M455">
        <v>1</v>
      </c>
    </row>
    <row r="456" spans="1:13" x14ac:dyDescent="0.2">
      <c r="A456" s="5">
        <v>455</v>
      </c>
      <c r="B456" s="5" t="s">
        <v>630</v>
      </c>
      <c r="C456" s="6" t="s">
        <v>631</v>
      </c>
      <c r="D456" s="6" t="s">
        <v>632</v>
      </c>
      <c r="E456" s="11">
        <f t="shared" si="28"/>
        <v>1.6203703703703692E-4</v>
      </c>
      <c r="F456" s="7">
        <f t="shared" si="29"/>
        <v>14</v>
      </c>
      <c r="G456" s="9">
        <f t="shared" si="30"/>
        <v>2996</v>
      </c>
      <c r="H456" s="9">
        <f t="shared" si="31"/>
        <v>3010</v>
      </c>
      <c r="I456" s="14" t="str">
        <f>VLOOKUP(J456,'[1]all-items'!$A$2:$B$299,2,FALSE)</f>
        <v>c</v>
      </c>
      <c r="J456" s="13" t="str">
        <f>VLOOKUP(B456,'[1]p20-items'!$A$2:$E$101,3,FALSE)</f>
        <v>fishSauce</v>
      </c>
      <c r="K456" s="13">
        <f>VLOOKUP(B456,'[1]p20-items'!$A$2:$E$101,4,FALSE)</f>
        <v>0</v>
      </c>
      <c r="M456">
        <v>1</v>
      </c>
    </row>
    <row r="457" spans="1:13" x14ac:dyDescent="0.2">
      <c r="A457" s="5">
        <v>456</v>
      </c>
      <c r="B457" s="5" t="s">
        <v>633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c</v>
      </c>
      <c r="J457" s="13" t="str">
        <f>VLOOKUP(B457,'[1]p20-items'!$A$2:$E$101,3,FALSE)</f>
        <v>food</v>
      </c>
      <c r="K457" s="13" t="str">
        <f>VLOOKUP(B457,'[1]p20-items'!$A$2:$E$101,4,FALSE)</f>
        <v>relish</v>
      </c>
      <c r="M457">
        <v>1</v>
      </c>
    </row>
    <row r="458" spans="1:13" x14ac:dyDescent="0.2">
      <c r="A458" s="5">
        <v>457</v>
      </c>
      <c r="B458" s="5" t="s">
        <v>529</v>
      </c>
      <c r="C458" s="6" t="s">
        <v>634</v>
      </c>
      <c r="D458" s="6" t="s">
        <v>635</v>
      </c>
      <c r="E458" s="11">
        <f t="shared" si="28"/>
        <v>9.2592592592588563E-5</v>
      </c>
      <c r="F458" s="7">
        <f t="shared" si="29"/>
        <v>8</v>
      </c>
      <c r="G458" s="9">
        <f t="shared" si="30"/>
        <v>3000</v>
      </c>
      <c r="H458" s="9">
        <f t="shared" si="31"/>
        <v>3008</v>
      </c>
      <c r="I458" s="14" t="str">
        <f>VLOOKUP(J458,'[1]all-items'!$A$2:$B$299,2,FALSE)</f>
        <v>u</v>
      </c>
      <c r="J458" s="13" t="str">
        <f>VLOOKUP(B458,'[1]p20-items'!$A$2:$E$101,3,FALSE)</f>
        <v>measuringJar</v>
      </c>
      <c r="K458" s="13">
        <f>VLOOKUP(B458,'[1]p20-items'!$A$2:$E$101,4,FALSE)</f>
        <v>2</v>
      </c>
      <c r="M458">
        <v>1</v>
      </c>
    </row>
    <row r="459" spans="1:13" x14ac:dyDescent="0.2">
      <c r="A459" s="5">
        <v>458</v>
      </c>
      <c r="B459" s="5" t="s">
        <v>605</v>
      </c>
      <c r="C459" s="6" t="s">
        <v>636</v>
      </c>
      <c r="D459" s="6" t="s">
        <v>637</v>
      </c>
      <c r="E459" s="11">
        <f t="shared" si="28"/>
        <v>2.3148148148147835E-4</v>
      </c>
      <c r="F459" s="7">
        <f t="shared" si="29"/>
        <v>20</v>
      </c>
      <c r="G459" s="9">
        <f t="shared" si="30"/>
        <v>3012</v>
      </c>
      <c r="H459" s="9">
        <f t="shared" si="31"/>
        <v>3032</v>
      </c>
      <c r="I459" s="14" t="str">
        <f>VLOOKUP(J459,'[1]all-items'!$A$2:$B$299,2,FALSE)</f>
        <v>c</v>
      </c>
      <c r="J459" s="13" t="str">
        <f>VLOOKUP(B459,'[1]p20-items'!$A$2:$E$101,3,FALSE)</f>
        <v>oil</v>
      </c>
      <c r="K459" s="13">
        <f>VLOOKUP(B459,'[1]p20-items'!$A$2:$E$101,4,FALSE)</f>
        <v>0</v>
      </c>
      <c r="M459">
        <v>1</v>
      </c>
    </row>
    <row r="460" spans="1:13" x14ac:dyDescent="0.2">
      <c r="A460" s="5">
        <v>459</v>
      </c>
      <c r="B460" s="5" t="s">
        <v>633</v>
      </c>
      <c r="C460" s="6" t="s">
        <v>638</v>
      </c>
      <c r="D460" s="6" t="s">
        <v>639</v>
      </c>
      <c r="E460" s="11">
        <f t="shared" si="28"/>
        <v>6.9444444444448361E-5</v>
      </c>
      <c r="F460" s="7">
        <f t="shared" si="29"/>
        <v>6</v>
      </c>
      <c r="G460" s="9">
        <f t="shared" si="30"/>
        <v>3024</v>
      </c>
      <c r="H460" s="9">
        <f t="shared" si="31"/>
        <v>3030</v>
      </c>
      <c r="I460" s="14" t="str">
        <f>VLOOKUP(J460,'[1]all-items'!$A$2:$B$299,2,FALSE)</f>
        <v>c</v>
      </c>
      <c r="J460" s="13" t="str">
        <f>VLOOKUP(B460,'[1]p20-items'!$A$2:$E$101,3,FALSE)</f>
        <v>food</v>
      </c>
      <c r="K460" s="13" t="str">
        <f>VLOOKUP(B460,'[1]p20-items'!$A$2:$E$101,4,FALSE)</f>
        <v>relish</v>
      </c>
      <c r="M460">
        <v>1</v>
      </c>
    </row>
    <row r="461" spans="1:13" x14ac:dyDescent="0.2">
      <c r="A461" s="5">
        <v>460</v>
      </c>
      <c r="B461" s="5" t="s">
        <v>529</v>
      </c>
      <c r="C461" s="6" t="s">
        <v>640</v>
      </c>
      <c r="D461" s="6" t="s">
        <v>639</v>
      </c>
      <c r="E461" s="11">
        <f t="shared" si="28"/>
        <v>4.629629629630122E-5</v>
      </c>
      <c r="F461" s="7">
        <f t="shared" si="29"/>
        <v>4</v>
      </c>
      <c r="G461" s="9">
        <f t="shared" si="30"/>
        <v>3026</v>
      </c>
      <c r="H461" s="9">
        <f t="shared" si="31"/>
        <v>3030</v>
      </c>
      <c r="I461" s="14" t="str">
        <f>VLOOKUP(J461,'[1]all-items'!$A$2:$B$299,2,FALSE)</f>
        <v>u</v>
      </c>
      <c r="J461" s="13" t="str">
        <f>VLOOKUP(B461,'[1]p20-items'!$A$2:$E$101,3,FALSE)</f>
        <v>measuringJar</v>
      </c>
      <c r="K461" s="13">
        <f>VLOOKUP(B461,'[1]p20-items'!$A$2:$E$101,4,FALSE)</f>
        <v>2</v>
      </c>
      <c r="M461">
        <v>1</v>
      </c>
    </row>
    <row r="462" spans="1:13" x14ac:dyDescent="0.2">
      <c r="A462" s="5">
        <v>461</v>
      </c>
      <c r="B462" s="5" t="s">
        <v>107</v>
      </c>
      <c r="C462" s="6" t="s">
        <v>637</v>
      </c>
      <c r="D462" s="6" t="s">
        <v>629</v>
      </c>
      <c r="E462" s="11">
        <f t="shared" si="28"/>
        <v>6.9444444444448361E-5</v>
      </c>
      <c r="F462" s="7">
        <f t="shared" si="29"/>
        <v>6</v>
      </c>
      <c r="G462" s="9">
        <f t="shared" si="30"/>
        <v>3032</v>
      </c>
      <c r="H462" s="9">
        <f t="shared" si="31"/>
        <v>3038</v>
      </c>
      <c r="I462" s="14" t="str">
        <f>VLOOKUP(J462,'[1]all-items'!$A$2:$B$299,2,FALSE)</f>
        <v>c</v>
      </c>
      <c r="J462" s="13" t="str">
        <f>VLOOKUP(B462,'[1]p20-items'!$A$2:$E$101,3,FALSE)</f>
        <v>kitchenRoll</v>
      </c>
      <c r="K462" s="13">
        <f>VLOOKUP(B462,'[1]p20-items'!$A$2:$E$101,4,FALSE)</f>
        <v>0</v>
      </c>
      <c r="M462">
        <v>1</v>
      </c>
    </row>
    <row r="463" spans="1:13" x14ac:dyDescent="0.2">
      <c r="A463" s="5">
        <v>462</v>
      </c>
      <c r="B463" s="5" t="s">
        <v>605</v>
      </c>
      <c r="C463" s="6" t="s">
        <v>629</v>
      </c>
      <c r="D463" s="6" t="s">
        <v>641</v>
      </c>
      <c r="E463" s="11">
        <f t="shared" si="28"/>
        <v>1.6203703703702999E-4</v>
      </c>
      <c r="F463" s="7">
        <f t="shared" si="29"/>
        <v>14</v>
      </c>
      <c r="G463" s="9">
        <f t="shared" si="30"/>
        <v>3038</v>
      </c>
      <c r="H463" s="9">
        <f t="shared" si="31"/>
        <v>3052</v>
      </c>
      <c r="I463" s="14" t="str">
        <f>VLOOKUP(J463,'[1]all-items'!$A$2:$B$299,2,FALSE)</f>
        <v>c</v>
      </c>
      <c r="J463" s="13" t="str">
        <f>VLOOKUP(B463,'[1]p20-items'!$A$2:$E$101,3,FALSE)</f>
        <v>oil</v>
      </c>
      <c r="K463" s="13">
        <f>VLOOKUP(B463,'[1]p20-items'!$A$2:$E$101,4,FALSE)</f>
        <v>0</v>
      </c>
      <c r="M463">
        <v>1</v>
      </c>
    </row>
    <row r="464" spans="1:13" x14ac:dyDescent="0.2">
      <c r="A464" s="5">
        <v>463</v>
      </c>
      <c r="B464" s="5" t="s">
        <v>69</v>
      </c>
      <c r="C464" s="6" t="s">
        <v>642</v>
      </c>
      <c r="D464" s="6" t="s">
        <v>643</v>
      </c>
      <c r="E464" s="11">
        <f t="shared" si="28"/>
        <v>1.6203703703702999E-4</v>
      </c>
      <c r="F464" s="7">
        <f t="shared" si="29"/>
        <v>14</v>
      </c>
      <c r="G464" s="9">
        <f t="shared" si="30"/>
        <v>3040</v>
      </c>
      <c r="H464" s="9">
        <f t="shared" si="31"/>
        <v>3054</v>
      </c>
      <c r="I464" s="14" t="str">
        <f>VLOOKUP(J464,'[1]all-items'!$A$2:$B$299,2,FALSE)</f>
        <v>e</v>
      </c>
      <c r="J464" s="13" t="str">
        <f>VLOOKUP(B464,'[1]p20-items'!$A$2:$E$101,3,FALSE)</f>
        <v>cpB</v>
      </c>
      <c r="K464" s="13" t="str">
        <f>VLOOKUP(B464,'[1]p20-items'!$A$2:$E$101,4,FALSE)</f>
        <v>a_st_1</v>
      </c>
      <c r="M464">
        <v>1</v>
      </c>
    </row>
    <row r="465" spans="1:13" x14ac:dyDescent="0.2">
      <c r="A465" s="5">
        <v>464</v>
      </c>
      <c r="B465" s="5" t="s">
        <v>409</v>
      </c>
      <c r="C465" s="6" t="s">
        <v>641</v>
      </c>
      <c r="D465" s="6" t="s">
        <v>644</v>
      </c>
      <c r="E465" s="11">
        <f t="shared" si="28"/>
        <v>1.85185185185191E-4</v>
      </c>
      <c r="F465" s="7">
        <f t="shared" si="29"/>
        <v>16</v>
      </c>
      <c r="G465" s="9">
        <f t="shared" si="30"/>
        <v>3052</v>
      </c>
      <c r="H465" s="9">
        <f t="shared" si="31"/>
        <v>3068</v>
      </c>
      <c r="I465" s="14" t="str">
        <f>VLOOKUP(J465,'[1]all-items'!$A$2:$B$299,2,FALSE)</f>
        <v>u</v>
      </c>
      <c r="J465" s="13" t="str">
        <f>VLOOKUP(B465,'[1]p20-items'!$A$2:$E$101,3,FALSE)</f>
        <v>cookingSpoon</v>
      </c>
      <c r="K465" s="13" t="str">
        <f>VLOOKUP(B465,'[1]p20-items'!$A$2:$E$101,4,FALSE)</f>
        <v>w_1</v>
      </c>
      <c r="M465">
        <v>1</v>
      </c>
    </row>
    <row r="466" spans="1:13" x14ac:dyDescent="0.2">
      <c r="A466" s="5">
        <v>465</v>
      </c>
      <c r="B466" s="5" t="s">
        <v>193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c</v>
      </c>
      <c r="J466" s="13" t="str">
        <f>VLOOKUP(B466,'[1]p20-items'!$A$2:$E$101,3,FALSE)</f>
        <v>food</v>
      </c>
      <c r="K466" s="13" t="str">
        <f>VLOOKUP(B466,'[1]p20-items'!$A$2:$E$101,4,FALSE)</f>
        <v>chicken</v>
      </c>
      <c r="M466">
        <v>1</v>
      </c>
    </row>
    <row r="467" spans="1:13" x14ac:dyDescent="0.2">
      <c r="A467" s="5">
        <v>466</v>
      </c>
      <c r="B467" s="5" t="s">
        <v>50</v>
      </c>
      <c r="C467" s="6" t="s">
        <v>643</v>
      </c>
      <c r="D467" s="6" t="s">
        <v>645</v>
      </c>
      <c r="E467" s="11">
        <f t="shared" si="28"/>
        <v>1.3888888888889672E-4</v>
      </c>
      <c r="F467" s="7">
        <f t="shared" si="29"/>
        <v>12</v>
      </c>
      <c r="G467" s="9">
        <f t="shared" si="30"/>
        <v>3054</v>
      </c>
      <c r="H467" s="9">
        <f t="shared" si="31"/>
        <v>3066</v>
      </c>
      <c r="I467" s="14" t="str">
        <f>VLOOKUP(J467,'[1]all-items'!$A$2:$B$299,2,FALSE)</f>
        <v>u</v>
      </c>
      <c r="J467" s="13" t="str">
        <f>VLOOKUP(B467,'[1]p20-items'!$A$2:$E$101,3,FALSE)</f>
        <v>pot</v>
      </c>
      <c r="K467" s="13">
        <f>VLOOKUP(B467,'[1]p20-items'!$A$2:$E$101,4,FALSE)</f>
        <v>0</v>
      </c>
      <c r="M467">
        <v>1</v>
      </c>
    </row>
    <row r="468" spans="1:13" x14ac:dyDescent="0.2">
      <c r="A468" s="5">
        <v>467</v>
      </c>
      <c r="B468" s="5" t="s">
        <v>207</v>
      </c>
      <c r="C468" s="6" t="s">
        <v>646</v>
      </c>
      <c r="D468" s="6" t="s">
        <v>647</v>
      </c>
      <c r="E468" s="11">
        <f t="shared" si="28"/>
        <v>2.3148148148147141E-5</v>
      </c>
      <c r="F468" s="7">
        <f t="shared" si="29"/>
        <v>2</v>
      </c>
      <c r="G468" s="9">
        <f t="shared" si="30"/>
        <v>3070</v>
      </c>
      <c r="H468" s="9">
        <f t="shared" si="31"/>
        <v>3072</v>
      </c>
      <c r="I468" s="14" t="str">
        <f>VLOOKUP(J468,'[1]all-items'!$A$2:$B$299,2,FALSE)</f>
        <v>e</v>
      </c>
      <c r="J468" s="13" t="str">
        <f>VLOOKUP(B468,'[1]p20-items'!$A$2:$E$101,3,FALSE)</f>
        <v>stove</v>
      </c>
      <c r="K468" s="13">
        <f>VLOOKUP(B468,'[1]p20-items'!$A$2:$E$101,4,FALSE)</f>
        <v>0</v>
      </c>
      <c r="M468">
        <v>1</v>
      </c>
    </row>
    <row r="469" spans="1:13" x14ac:dyDescent="0.2">
      <c r="A469" s="5">
        <v>468</v>
      </c>
      <c r="B469" s="5" t="s">
        <v>529</v>
      </c>
      <c r="C469" s="6" t="s">
        <v>648</v>
      </c>
      <c r="D469" s="6" t="s">
        <v>649</v>
      </c>
      <c r="E469" s="11">
        <f t="shared" si="28"/>
        <v>2.3148148148147141E-5</v>
      </c>
      <c r="F469" s="7">
        <f t="shared" si="29"/>
        <v>2</v>
      </c>
      <c r="G469" s="9">
        <f t="shared" si="30"/>
        <v>3076</v>
      </c>
      <c r="H469" s="9">
        <f t="shared" si="31"/>
        <v>3078</v>
      </c>
      <c r="I469" s="14" t="str">
        <f>VLOOKUP(J469,'[1]all-items'!$A$2:$B$299,2,FALSE)</f>
        <v>u</v>
      </c>
      <c r="J469" s="13" t="str">
        <f>VLOOKUP(B469,'[1]p20-items'!$A$2:$E$101,3,FALSE)</f>
        <v>measuringJar</v>
      </c>
      <c r="K469" s="13">
        <f>VLOOKUP(B469,'[1]p20-items'!$A$2:$E$101,4,FALSE)</f>
        <v>2</v>
      </c>
      <c r="M469">
        <v>1</v>
      </c>
    </row>
    <row r="470" spans="1:13" x14ac:dyDescent="0.2">
      <c r="A470" s="5">
        <v>469</v>
      </c>
      <c r="B470" s="5" t="s">
        <v>364</v>
      </c>
      <c r="C470" s="6" t="s">
        <v>963</v>
      </c>
      <c r="D470" s="6" t="s">
        <v>650</v>
      </c>
      <c r="E470" s="11">
        <f t="shared" si="28"/>
        <v>2.314814814815408E-5</v>
      </c>
      <c r="F470" s="7">
        <f t="shared" si="29"/>
        <v>2</v>
      </c>
      <c r="G470" s="9">
        <f t="shared" si="30"/>
        <v>3092</v>
      </c>
      <c r="H470" s="9">
        <f t="shared" si="31"/>
        <v>3094</v>
      </c>
      <c r="I470" s="14" t="str">
        <f>VLOOKUP(J470,'[1]all-items'!$A$2:$B$299,2,FALSE)</f>
        <v>u</v>
      </c>
      <c r="J470" s="13" t="str">
        <f>VLOOKUP(B470,'[1]p20-items'!$A$2:$E$101,3,FALSE)</f>
        <v>rBook</v>
      </c>
      <c r="K470" s="13">
        <f>VLOOKUP(B470,'[1]p20-items'!$A$2:$E$101,4,FALSE)</f>
        <v>0</v>
      </c>
      <c r="M470">
        <v>1</v>
      </c>
    </row>
    <row r="471" spans="1:13" x14ac:dyDescent="0.2">
      <c r="A471" s="5">
        <v>470</v>
      </c>
      <c r="B471" s="5" t="s">
        <v>651</v>
      </c>
      <c r="C471" s="6" t="s">
        <v>652</v>
      </c>
      <c r="D471" s="6" t="s">
        <v>653</v>
      </c>
      <c r="E471" s="11">
        <f t="shared" si="28"/>
        <v>2.3148148148147141E-5</v>
      </c>
      <c r="F471" s="7">
        <f t="shared" si="29"/>
        <v>2</v>
      </c>
      <c r="G471" s="9">
        <f t="shared" si="30"/>
        <v>3096</v>
      </c>
      <c r="H471" s="9">
        <f t="shared" si="31"/>
        <v>3098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a_st_3</v>
      </c>
      <c r="M471">
        <v>1</v>
      </c>
    </row>
    <row r="472" spans="1:13" x14ac:dyDescent="0.2">
      <c r="A472" s="5">
        <v>471</v>
      </c>
      <c r="B472" s="5" t="s">
        <v>69</v>
      </c>
      <c r="C472" s="6" t="s">
        <v>653</v>
      </c>
      <c r="D472" s="6" t="s">
        <v>654</v>
      </c>
      <c r="E472" s="11">
        <f t="shared" si="28"/>
        <v>2.3148148148147141E-5</v>
      </c>
      <c r="F472" s="7">
        <f t="shared" si="29"/>
        <v>2</v>
      </c>
      <c r="G472" s="9">
        <f t="shared" si="30"/>
        <v>3098</v>
      </c>
      <c r="H472" s="9">
        <f t="shared" si="31"/>
        <v>3100</v>
      </c>
      <c r="I472" s="14" t="str">
        <f>VLOOKUP(J472,'[1]all-items'!$A$2:$B$299,2,FALSE)</f>
        <v>e</v>
      </c>
      <c r="J472" s="13" t="str">
        <f>VLOOKUP(B472,'[1]p20-items'!$A$2:$E$101,3,FALSE)</f>
        <v>cpB</v>
      </c>
      <c r="K472" s="13" t="str">
        <f>VLOOKUP(B472,'[1]p20-items'!$A$2:$E$101,4,FALSE)</f>
        <v>a_st_1</v>
      </c>
      <c r="M472">
        <v>1</v>
      </c>
    </row>
    <row r="473" spans="1:13" x14ac:dyDescent="0.2">
      <c r="A473" s="5">
        <v>472</v>
      </c>
      <c r="B473" s="5" t="s">
        <v>655</v>
      </c>
      <c r="C473" s="6" t="s">
        <v>654</v>
      </c>
      <c r="D473" s="6" t="s">
        <v>656</v>
      </c>
      <c r="E473" s="11">
        <f t="shared" si="28"/>
        <v>3.0092592592592671E-4</v>
      </c>
      <c r="F473" s="7">
        <f t="shared" si="29"/>
        <v>26</v>
      </c>
      <c r="G473" s="9">
        <f t="shared" si="30"/>
        <v>3100</v>
      </c>
      <c r="H473" s="9">
        <f t="shared" si="31"/>
        <v>3126</v>
      </c>
      <c r="I473" s="14" t="str">
        <f>VLOOKUP(J473,'[1]all-items'!$A$2:$B$299,2,FALSE)</f>
        <v>c</v>
      </c>
      <c r="J473" s="13" t="str">
        <f>VLOOKUP(B473,'[1]p20-items'!$A$2:$E$101,3,FALSE)</f>
        <v>sugar</v>
      </c>
      <c r="K473" s="13">
        <f>VLOOKUP(B473,'[1]p20-items'!$A$2:$E$101,4,FALSE)</f>
        <v>0</v>
      </c>
      <c r="M473">
        <v>1</v>
      </c>
    </row>
    <row r="474" spans="1:13" x14ac:dyDescent="0.2">
      <c r="A474" s="5">
        <v>473</v>
      </c>
      <c r="B474" s="5" t="s">
        <v>613</v>
      </c>
      <c r="C474" s="6" t="s">
        <v>657</v>
      </c>
      <c r="D474" s="6" t="s">
        <v>658</v>
      </c>
      <c r="E474" s="11">
        <f t="shared" si="28"/>
        <v>2.5462962962963243E-4</v>
      </c>
      <c r="F474" s="7">
        <f t="shared" si="29"/>
        <v>22</v>
      </c>
      <c r="G474" s="9">
        <f t="shared" si="30"/>
        <v>3102</v>
      </c>
      <c r="H474" s="9">
        <f t="shared" si="31"/>
        <v>3124</v>
      </c>
      <c r="I474" s="14" t="str">
        <f>VLOOKUP(J474,'[1]all-items'!$A$2:$B$299,2,FALSE)</f>
        <v>u</v>
      </c>
      <c r="J474" s="13" t="str">
        <f>VLOOKUP(B474,'[1]p20-items'!$A$2:$E$101,3,FALSE)</f>
        <v>measuringSpoon</v>
      </c>
      <c r="K474" s="13">
        <f>VLOOKUP(B474,'[1]p20-items'!$A$2:$E$101,4,FALSE)</f>
        <v>0</v>
      </c>
      <c r="M474">
        <v>1</v>
      </c>
    </row>
    <row r="475" spans="1:13" x14ac:dyDescent="0.2">
      <c r="A475" s="5">
        <v>474</v>
      </c>
      <c r="B475" s="5" t="s">
        <v>659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c</v>
      </c>
      <c r="J475" s="13" t="str">
        <f>VLOOKUP(B475,'[1]p20-items'!$A$2:$E$101,3,FALSE)</f>
        <v>food</v>
      </c>
      <c r="K475" s="13" t="str">
        <f>VLOOKUP(B475,'[1]p20-items'!$A$2:$E$101,4,FALSE)</f>
        <v>relish</v>
      </c>
      <c r="M475">
        <v>1</v>
      </c>
    </row>
    <row r="476" spans="1:13" x14ac:dyDescent="0.2">
      <c r="A476" s="5">
        <v>475</v>
      </c>
      <c r="B476" s="5" t="s">
        <v>529</v>
      </c>
      <c r="C476" s="6" t="s">
        <v>660</v>
      </c>
      <c r="D476" s="6" t="s">
        <v>661</v>
      </c>
      <c r="E476" s="11">
        <f t="shared" si="28"/>
        <v>6.9444444444448361E-5</v>
      </c>
      <c r="F476" s="7">
        <f t="shared" si="29"/>
        <v>6</v>
      </c>
      <c r="G476" s="9">
        <f t="shared" si="30"/>
        <v>3116</v>
      </c>
      <c r="H476" s="9">
        <f t="shared" si="31"/>
        <v>3122</v>
      </c>
      <c r="I476" s="14" t="str">
        <f>VLOOKUP(J476,'[1]all-items'!$A$2:$B$299,2,FALSE)</f>
        <v>u</v>
      </c>
      <c r="J476" s="13" t="str">
        <f>VLOOKUP(B476,'[1]p20-items'!$A$2:$E$101,3,FALSE)</f>
        <v>measuringJar</v>
      </c>
      <c r="K476" s="13">
        <f>VLOOKUP(B476,'[1]p20-items'!$A$2:$E$101,4,FALSE)</f>
        <v>2</v>
      </c>
      <c r="M476">
        <v>1</v>
      </c>
    </row>
    <row r="477" spans="1:13" x14ac:dyDescent="0.2">
      <c r="A477" s="5">
        <v>476</v>
      </c>
      <c r="B477" s="5" t="s">
        <v>69</v>
      </c>
      <c r="C477" s="6" t="s">
        <v>658</v>
      </c>
      <c r="D477" s="6" t="s">
        <v>656</v>
      </c>
      <c r="E477" s="11">
        <f t="shared" si="28"/>
        <v>2.3148148148147141E-5</v>
      </c>
      <c r="F477" s="7">
        <f t="shared" si="29"/>
        <v>2</v>
      </c>
      <c r="G477" s="9">
        <f t="shared" si="30"/>
        <v>3124</v>
      </c>
      <c r="H477" s="9">
        <f t="shared" si="31"/>
        <v>3126</v>
      </c>
      <c r="I477" s="14" t="str">
        <f>VLOOKUP(J477,'[1]all-items'!$A$2:$B$299,2,FALSE)</f>
        <v>e</v>
      </c>
      <c r="J477" s="13" t="str">
        <f>VLOOKUP(B477,'[1]p20-items'!$A$2:$E$101,3,FALSE)</f>
        <v>cpB</v>
      </c>
      <c r="K477" s="13" t="str">
        <f>VLOOKUP(B477,'[1]p20-items'!$A$2:$E$101,4,FALSE)</f>
        <v>a_st_1</v>
      </c>
      <c r="M477">
        <v>1</v>
      </c>
    </row>
    <row r="478" spans="1:13" x14ac:dyDescent="0.2">
      <c r="A478" s="5">
        <v>477</v>
      </c>
      <c r="B478" s="5" t="s">
        <v>452</v>
      </c>
      <c r="C478" s="6" t="s">
        <v>662</v>
      </c>
      <c r="D478" s="6" t="s">
        <v>453</v>
      </c>
      <c r="E478" s="11">
        <f t="shared" si="28"/>
        <v>2.3148148148147141E-5</v>
      </c>
      <c r="F478" s="7">
        <f t="shared" si="29"/>
        <v>2</v>
      </c>
      <c r="G478" s="9">
        <f t="shared" si="30"/>
        <v>3128</v>
      </c>
      <c r="H478" s="9">
        <f t="shared" si="31"/>
        <v>3130</v>
      </c>
      <c r="I478" s="14" t="str">
        <f>VLOOKUP(J478,'[1]all-items'!$A$2:$B$299,2,FALSE)</f>
        <v>e</v>
      </c>
      <c r="J478" s="13" t="str">
        <f>VLOOKUP(B478,'[1]p20-items'!$A$2:$E$101,3,FALSE)</f>
        <v>extractorFan</v>
      </c>
      <c r="K478" s="13">
        <f>VLOOKUP(B478,'[1]p20-items'!$A$2:$E$101,4,FALSE)</f>
        <v>0</v>
      </c>
      <c r="M478">
        <v>1</v>
      </c>
    </row>
    <row r="479" spans="1:13" x14ac:dyDescent="0.2">
      <c r="A479" s="5">
        <v>478</v>
      </c>
      <c r="B479" s="5" t="s">
        <v>327</v>
      </c>
      <c r="C479" s="6" t="s">
        <v>453</v>
      </c>
      <c r="D479" s="6" t="s">
        <v>663</v>
      </c>
      <c r="E479" s="11">
        <f t="shared" si="28"/>
        <v>6.9444444444441422E-5</v>
      </c>
      <c r="F479" s="7">
        <f t="shared" si="29"/>
        <v>6</v>
      </c>
      <c r="G479" s="9">
        <f t="shared" si="30"/>
        <v>3130</v>
      </c>
      <c r="H479" s="9">
        <f t="shared" si="31"/>
        <v>3136</v>
      </c>
      <c r="I479" s="14" t="str">
        <f>VLOOKUP(J479,'[1]all-items'!$A$2:$B$299,2,FALSE)</f>
        <v>u</v>
      </c>
      <c r="J479" s="13" t="str">
        <f>VLOOKUP(B479,'[1]p20-items'!$A$2:$E$101,3,FALSE)</f>
        <v>cookingSpoon</v>
      </c>
      <c r="K479" s="13" t="str">
        <f>VLOOKUP(B479,'[1]p20-items'!$A$2:$E$101,4,FALSE)</f>
        <v>w_2</v>
      </c>
      <c r="M479">
        <v>1</v>
      </c>
    </row>
    <row r="480" spans="1:13" x14ac:dyDescent="0.2">
      <c r="A480" s="5">
        <v>479</v>
      </c>
      <c r="B480" s="5" t="s">
        <v>301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c</v>
      </c>
      <c r="J480" s="13" t="str">
        <f>VLOOKUP(B480,'[1]p20-items'!$A$2:$E$101,3,FALSE)</f>
        <v>food</v>
      </c>
      <c r="K480" s="13" t="str">
        <f>VLOOKUP(B480,'[1]p20-items'!$A$2:$E$101,4,FALSE)</f>
        <v>spaghetti</v>
      </c>
      <c r="M480">
        <v>1</v>
      </c>
    </row>
    <row r="481" spans="1:13" x14ac:dyDescent="0.2">
      <c r="A481" s="5">
        <v>480</v>
      </c>
      <c r="B481" s="5" t="s">
        <v>50</v>
      </c>
      <c r="C481" s="6" t="s">
        <v>664</v>
      </c>
      <c r="D481" s="6" t="s">
        <v>665</v>
      </c>
      <c r="E481" s="11">
        <f t="shared" si="28"/>
        <v>2.3148148148147141E-5</v>
      </c>
      <c r="F481" s="7">
        <f t="shared" si="29"/>
        <v>2</v>
      </c>
      <c r="G481" s="9">
        <f t="shared" si="30"/>
        <v>3132</v>
      </c>
      <c r="H481" s="9">
        <f t="shared" si="31"/>
        <v>3134</v>
      </c>
      <c r="I481" s="14" t="str">
        <f>VLOOKUP(J481,'[1]all-items'!$A$2:$B$299,2,FALSE)</f>
        <v>u</v>
      </c>
      <c r="J481" s="13" t="str">
        <f>VLOOKUP(B481,'[1]p20-items'!$A$2:$E$101,3,FALSE)</f>
        <v>pot</v>
      </c>
      <c r="K481" s="13">
        <f>VLOOKUP(B481,'[1]p20-items'!$A$2:$E$101,4,FALSE)</f>
        <v>0</v>
      </c>
      <c r="M481">
        <v>1</v>
      </c>
    </row>
    <row r="482" spans="1:13" x14ac:dyDescent="0.2">
      <c r="A482" s="5">
        <v>481</v>
      </c>
      <c r="B482" s="5" t="s">
        <v>364</v>
      </c>
      <c r="C482" s="6" t="s">
        <v>663</v>
      </c>
      <c r="D482" s="6" t="s">
        <v>666</v>
      </c>
      <c r="E482" s="11">
        <f t="shared" si="28"/>
        <v>6.9444444444448361E-5</v>
      </c>
      <c r="F482" s="7">
        <f t="shared" si="29"/>
        <v>6</v>
      </c>
      <c r="G482" s="9">
        <f t="shared" si="30"/>
        <v>3136</v>
      </c>
      <c r="H482" s="9">
        <f t="shared" si="31"/>
        <v>3142</v>
      </c>
      <c r="I482" s="14" t="str">
        <f>VLOOKUP(J482,'[1]all-items'!$A$2:$B$299,2,FALSE)</f>
        <v>u</v>
      </c>
      <c r="J482" s="13" t="str">
        <f>VLOOKUP(B482,'[1]p20-items'!$A$2:$E$101,3,FALSE)</f>
        <v>rBook</v>
      </c>
      <c r="K482" s="13">
        <f>VLOOKUP(B482,'[1]p20-items'!$A$2:$E$101,4,FALSE)</f>
        <v>0</v>
      </c>
      <c r="M482">
        <v>1</v>
      </c>
    </row>
    <row r="483" spans="1:13" x14ac:dyDescent="0.2">
      <c r="A483" s="5">
        <v>482</v>
      </c>
      <c r="B483" s="5" t="s">
        <v>29</v>
      </c>
      <c r="C483" s="6" t="s">
        <v>666</v>
      </c>
      <c r="D483" s="6" t="s">
        <v>667</v>
      </c>
      <c r="E483" s="11">
        <f t="shared" si="28"/>
        <v>1.3888888888888978E-4</v>
      </c>
      <c r="F483" s="7">
        <f t="shared" si="29"/>
        <v>12</v>
      </c>
      <c r="G483" s="9">
        <f t="shared" si="30"/>
        <v>3142</v>
      </c>
      <c r="H483" s="9">
        <f t="shared" si="31"/>
        <v>3154</v>
      </c>
      <c r="I483" s="14" t="str">
        <f>VLOOKUP(J483,'[1]all-items'!$A$2:$B$299,2,FALSE)</f>
        <v>e</v>
      </c>
      <c r="J483" s="13" t="str">
        <f>VLOOKUP(B483,'[1]p20-items'!$A$2:$E$101,3,FALSE)</f>
        <v>fridge</v>
      </c>
      <c r="K483" s="13">
        <f>VLOOKUP(B483,'[1]p20-items'!$A$2:$E$101,4,FALSE)</f>
        <v>0</v>
      </c>
      <c r="M483">
        <v>1</v>
      </c>
    </row>
    <row r="484" spans="1:13" x14ac:dyDescent="0.2">
      <c r="A484" s="5">
        <v>483</v>
      </c>
      <c r="B484" s="5" t="s">
        <v>962</v>
      </c>
      <c r="C484" s="6" t="s">
        <v>668</v>
      </c>
      <c r="D484" s="6" t="s">
        <v>669</v>
      </c>
      <c r="E484" s="11">
        <f t="shared" si="28"/>
        <v>1.9675925925925972E-3</v>
      </c>
      <c r="F484" s="7">
        <f t="shared" si="29"/>
        <v>170</v>
      </c>
      <c r="G484" s="9">
        <f t="shared" si="30"/>
        <v>3144</v>
      </c>
      <c r="H484" s="9">
        <f t="shared" si="31"/>
        <v>3314</v>
      </c>
      <c r="I484" s="14" t="str">
        <f>VLOOKUP(J484,'[1]all-items'!$A$2:$B$299,2,FALSE)</f>
        <v>c</v>
      </c>
      <c r="J484" s="13" t="str">
        <f>VLOOKUP(B484,'[1]p20-items'!$A$2:$E$101,3,FALSE)</f>
        <v>chillies</v>
      </c>
      <c r="K484" s="13">
        <f>VLOOKUP(B484,'[1]p20-items'!$A$2:$E$101,4,FALSE)</f>
        <v>0</v>
      </c>
      <c r="M484">
        <v>1</v>
      </c>
    </row>
    <row r="485" spans="1:13" x14ac:dyDescent="0.2">
      <c r="A485" s="5">
        <v>484</v>
      </c>
      <c r="B485" s="5" t="s">
        <v>364</v>
      </c>
      <c r="C485" s="6" t="s">
        <v>670</v>
      </c>
      <c r="D485" s="6" t="s">
        <v>671</v>
      </c>
      <c r="E485" s="11">
        <f t="shared" si="28"/>
        <v>2.3148148148147141E-5</v>
      </c>
      <c r="F485" s="7">
        <f t="shared" si="29"/>
        <v>2</v>
      </c>
      <c r="G485" s="9">
        <f t="shared" si="30"/>
        <v>3156</v>
      </c>
      <c r="H485" s="9">
        <f t="shared" si="31"/>
        <v>3158</v>
      </c>
      <c r="I485" s="14" t="str">
        <f>VLOOKUP(J485,'[1]all-items'!$A$2:$B$299,2,FALSE)</f>
        <v>u</v>
      </c>
      <c r="J485" s="13" t="str">
        <f>VLOOKUP(B485,'[1]p20-items'!$A$2:$E$101,3,FALSE)</f>
        <v>rBook</v>
      </c>
      <c r="K485" s="13">
        <f>VLOOKUP(B485,'[1]p20-items'!$A$2:$E$101,4,FALSE)</f>
        <v>0</v>
      </c>
      <c r="M485">
        <v>1</v>
      </c>
    </row>
    <row r="486" spans="1:13" x14ac:dyDescent="0.2">
      <c r="A486" s="5">
        <v>485</v>
      </c>
      <c r="B486" s="5" t="s">
        <v>102</v>
      </c>
      <c r="C486" s="6" t="s">
        <v>671</v>
      </c>
      <c r="D486" s="6" t="s">
        <v>672</v>
      </c>
      <c r="E486" s="11">
        <f t="shared" si="28"/>
        <v>1.7824074074074131E-3</v>
      </c>
      <c r="F486" s="7">
        <f t="shared" si="29"/>
        <v>154</v>
      </c>
      <c r="G486" s="9">
        <f t="shared" si="30"/>
        <v>3158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knife</v>
      </c>
      <c r="K486" s="13">
        <f>VLOOKUP(B486,'[1]p20-items'!$A$2:$E$101,4,FALSE)</f>
        <v>0</v>
      </c>
      <c r="M486">
        <v>1</v>
      </c>
    </row>
    <row r="487" spans="1:13" x14ac:dyDescent="0.2">
      <c r="A487" s="5">
        <v>486</v>
      </c>
      <c r="B487" s="5" t="s">
        <v>4</v>
      </c>
      <c r="C487" s="6" t="s">
        <v>673</v>
      </c>
      <c r="D487" s="6" t="s">
        <v>672</v>
      </c>
      <c r="E487" s="11">
        <f t="shared" si="28"/>
        <v>1.759259259259266E-3</v>
      </c>
      <c r="F487" s="7">
        <f t="shared" si="29"/>
        <v>152</v>
      </c>
      <c r="G487" s="9">
        <f t="shared" si="30"/>
        <v>3160</v>
      </c>
      <c r="H487" s="9">
        <f t="shared" si="31"/>
        <v>3312</v>
      </c>
      <c r="I487" s="14" t="str">
        <f>VLOOKUP(J487,'[1]all-items'!$A$2:$B$299,2,FALSE)</f>
        <v>u</v>
      </c>
      <c r="J487" s="13" t="str">
        <f>VLOOKUP(B487,'[1]p20-items'!$A$2:$E$101,3,FALSE)</f>
        <v>chopB</v>
      </c>
      <c r="K487" s="13">
        <f>VLOOKUP(B487,'[1]p20-items'!$A$2:$E$101,4,FALSE)</f>
        <v>1</v>
      </c>
      <c r="M487">
        <v>1</v>
      </c>
    </row>
    <row r="488" spans="1:13" x14ac:dyDescent="0.2">
      <c r="A488" s="5">
        <v>487</v>
      </c>
      <c r="B488" s="5" t="s">
        <v>674</v>
      </c>
      <c r="C488" s="6" t="s">
        <v>675</v>
      </c>
      <c r="D488" s="6" t="s">
        <v>676</v>
      </c>
      <c r="E488" s="11">
        <f t="shared" si="28"/>
        <v>2.3148148148147141E-5</v>
      </c>
      <c r="F488" s="7">
        <f t="shared" si="29"/>
        <v>2</v>
      </c>
      <c r="G488" s="9">
        <f t="shared" si="30"/>
        <v>3246</v>
      </c>
      <c r="H488" s="9">
        <f t="shared" si="31"/>
        <v>3248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  <c r="M488">
        <v>1</v>
      </c>
    </row>
    <row r="489" spans="1:13" x14ac:dyDescent="0.2">
      <c r="A489" s="5">
        <v>488</v>
      </c>
      <c r="B489" s="5" t="s">
        <v>674</v>
      </c>
      <c r="C489" s="6" t="s">
        <v>677</v>
      </c>
      <c r="D489" s="6" t="s">
        <v>678</v>
      </c>
      <c r="E489" s="11">
        <f t="shared" si="28"/>
        <v>2.3148148148147141E-5</v>
      </c>
      <c r="F489" s="7">
        <f t="shared" si="29"/>
        <v>2</v>
      </c>
      <c r="G489" s="9">
        <f t="shared" si="30"/>
        <v>3254</v>
      </c>
      <c r="H489" s="9">
        <f t="shared" si="31"/>
        <v>3256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  <c r="M489">
        <v>1</v>
      </c>
    </row>
    <row r="490" spans="1:13" x14ac:dyDescent="0.2">
      <c r="A490" s="5">
        <v>489</v>
      </c>
      <c r="B490" s="5" t="s">
        <v>674</v>
      </c>
      <c r="C490" s="6" t="s">
        <v>679</v>
      </c>
      <c r="D490" s="6" t="s">
        <v>680</v>
      </c>
      <c r="E490" s="11">
        <f t="shared" si="28"/>
        <v>2.314814814815408E-5</v>
      </c>
      <c r="F490" s="7">
        <f t="shared" si="29"/>
        <v>2</v>
      </c>
      <c r="G490" s="9">
        <f t="shared" si="30"/>
        <v>3302</v>
      </c>
      <c r="H490" s="9">
        <f t="shared" si="31"/>
        <v>3304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  <c r="M490">
        <v>1</v>
      </c>
    </row>
    <row r="491" spans="1:13" x14ac:dyDescent="0.2">
      <c r="A491" s="5">
        <v>490</v>
      </c>
      <c r="B491" s="5" t="s">
        <v>674</v>
      </c>
      <c r="C491" s="6" t="s">
        <v>681</v>
      </c>
      <c r="D491" s="6" t="s">
        <v>672</v>
      </c>
      <c r="E491" s="11">
        <f t="shared" si="28"/>
        <v>6.9444444444448361E-5</v>
      </c>
      <c r="F491" s="7">
        <f t="shared" si="29"/>
        <v>6</v>
      </c>
      <c r="G491" s="9">
        <f t="shared" si="30"/>
        <v>3306</v>
      </c>
      <c r="H491" s="9">
        <f t="shared" si="31"/>
        <v>3312</v>
      </c>
      <c r="I491" s="14" t="str">
        <f>VLOOKUP(J491,'[1]all-items'!$A$2:$B$299,2,FALSE)</f>
        <v>u</v>
      </c>
      <c r="J491" s="13" t="str">
        <f>VLOOKUP(B491,'[1]p20-items'!$A$2:$E$101,3,FALSE)</f>
        <v>mixingBowl</v>
      </c>
      <c r="K491" s="13" t="str">
        <f>VLOOKUP(B491,'[1]p20-items'!$A$2:$E$101,4,FALSE)</f>
        <v>glass_2</v>
      </c>
      <c r="M491">
        <v>1</v>
      </c>
    </row>
    <row r="492" spans="1:13" x14ac:dyDescent="0.2">
      <c r="A492" s="5">
        <v>491</v>
      </c>
      <c r="B492" s="5" t="s">
        <v>22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e</v>
      </c>
      <c r="J492" s="13" t="str">
        <f>VLOOKUP(B492,'[1]p20-items'!$A$2:$E$101,3,FALSE)</f>
        <v>faucet</v>
      </c>
      <c r="K492" s="13">
        <f>VLOOKUP(B492,'[1]p20-items'!$A$2:$E$101,4,FALSE)</f>
        <v>0</v>
      </c>
      <c r="M492">
        <v>1</v>
      </c>
    </row>
    <row r="493" spans="1:13" x14ac:dyDescent="0.2">
      <c r="A493" s="5">
        <v>492</v>
      </c>
      <c r="B493" s="5" t="s">
        <v>19</v>
      </c>
      <c r="C493" s="6" t="s">
        <v>682</v>
      </c>
      <c r="D493" s="6" t="s">
        <v>683</v>
      </c>
      <c r="E493" s="11">
        <f t="shared" si="28"/>
        <v>4.6296296296294281E-5</v>
      </c>
      <c r="F493" s="7">
        <f t="shared" si="29"/>
        <v>4</v>
      </c>
      <c r="G493" s="9">
        <f t="shared" si="30"/>
        <v>3316</v>
      </c>
      <c r="H493" s="9">
        <f t="shared" si="31"/>
        <v>3320</v>
      </c>
      <c r="I493" s="14" t="str">
        <f>VLOOKUP(J493,'[1]all-items'!$A$2:$B$299,2,FALSE)</f>
        <v>c</v>
      </c>
      <c r="J493" s="13" t="str">
        <f>VLOOKUP(B493,'[1]p20-items'!$A$2:$E$101,3,FALSE)</f>
        <v>water</v>
      </c>
      <c r="K493" s="13">
        <f>VLOOKUP(B493,'[1]p20-items'!$A$2:$E$101,4,FALSE)</f>
        <v>0</v>
      </c>
      <c r="M493">
        <v>1</v>
      </c>
    </row>
    <row r="494" spans="1:13" x14ac:dyDescent="0.2">
      <c r="A494" s="5">
        <v>493</v>
      </c>
      <c r="B494" s="5" t="s">
        <v>39</v>
      </c>
      <c r="C494" s="6" t="s">
        <v>683</v>
      </c>
      <c r="D494" s="6" t="s">
        <v>684</v>
      </c>
      <c r="E494" s="11">
        <f t="shared" si="28"/>
        <v>6.9444444444441422E-5</v>
      </c>
      <c r="F494" s="7">
        <f t="shared" si="29"/>
        <v>6</v>
      </c>
      <c r="G494" s="9">
        <f t="shared" si="30"/>
        <v>3320</v>
      </c>
      <c r="H494" s="9">
        <f t="shared" si="31"/>
        <v>3326</v>
      </c>
      <c r="I494" s="14" t="str">
        <f>VLOOKUP(J494,'[1]all-items'!$A$2:$B$299,2,FALSE)</f>
        <v>u</v>
      </c>
      <c r="J494" s="13" t="str">
        <f>VLOOKUP(B494,'[1]p20-items'!$A$2:$E$101,3,FALSE)</f>
        <v>towel</v>
      </c>
      <c r="K494" s="13">
        <f>VLOOKUP(B494,'[1]p20-items'!$A$2:$E$101,4,FALSE)</f>
        <v>0</v>
      </c>
      <c r="M494">
        <v>1</v>
      </c>
    </row>
    <row r="495" spans="1:13" x14ac:dyDescent="0.2">
      <c r="A495" s="5">
        <v>494</v>
      </c>
      <c r="B495" s="5" t="s">
        <v>56</v>
      </c>
      <c r="C495" s="6" t="s">
        <v>685</v>
      </c>
      <c r="D495" s="6" t="s">
        <v>684</v>
      </c>
      <c r="E495" s="11">
        <f t="shared" si="28"/>
        <v>2.3148148148147141E-5</v>
      </c>
      <c r="F495" s="7">
        <f t="shared" si="29"/>
        <v>2</v>
      </c>
      <c r="G495" s="9">
        <f t="shared" si="30"/>
        <v>3324</v>
      </c>
      <c r="H495" s="9">
        <f t="shared" si="31"/>
        <v>3326</v>
      </c>
      <c r="I495" s="14" t="str">
        <f>VLOOKUP(J495,'[1]all-items'!$A$2:$B$299,2,FALSE)</f>
        <v>e</v>
      </c>
      <c r="J495" s="13" t="str">
        <f>VLOOKUP(B495,'[1]p20-items'!$A$2:$E$101,3,FALSE)</f>
        <v>cpB</v>
      </c>
      <c r="K495" s="13" t="str">
        <f>VLOOKUP(B495,'[1]p20-items'!$A$2:$E$101,4,FALSE)</f>
        <v>a_ot_1</v>
      </c>
      <c r="M495">
        <v>1</v>
      </c>
    </row>
    <row r="496" spans="1:13" x14ac:dyDescent="0.2">
      <c r="A496" s="5">
        <v>495</v>
      </c>
      <c r="B496" s="5" t="s">
        <v>196</v>
      </c>
      <c r="C496" s="6" t="s">
        <v>684</v>
      </c>
      <c r="D496" s="6" t="s">
        <v>686</v>
      </c>
      <c r="E496" s="11">
        <f t="shared" si="28"/>
        <v>1.1574074074074264E-4</v>
      </c>
      <c r="F496" s="7">
        <f t="shared" si="29"/>
        <v>10</v>
      </c>
      <c r="G496" s="9">
        <f t="shared" si="30"/>
        <v>3326</v>
      </c>
      <c r="H496" s="9">
        <f t="shared" si="31"/>
        <v>3336</v>
      </c>
      <c r="I496" s="14" t="str">
        <f>VLOOKUP(J496,'[1]all-items'!$A$2:$B$299,2,FALSE)</f>
        <v>c</v>
      </c>
      <c r="J496" s="13" t="str">
        <f>VLOOKUP(B496,'[1]p20-items'!$A$2:$E$101,3,FALSE)</f>
        <v>blackPepper</v>
      </c>
      <c r="K496" s="13">
        <f>VLOOKUP(B496,'[1]p20-items'!$A$2:$E$101,4,FALSE)</f>
        <v>0</v>
      </c>
      <c r="M496">
        <v>1</v>
      </c>
    </row>
    <row r="497" spans="1:13" x14ac:dyDescent="0.2">
      <c r="A497" s="5">
        <v>496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  <c r="M497">
        <v>1</v>
      </c>
    </row>
    <row r="498" spans="1:13" x14ac:dyDescent="0.2">
      <c r="A498" s="5">
        <v>497</v>
      </c>
      <c r="B498" s="5" t="s">
        <v>659</v>
      </c>
      <c r="C498" s="6" t="s">
        <v>687</v>
      </c>
      <c r="D498" s="6" t="s">
        <v>688</v>
      </c>
      <c r="E498" s="11">
        <f t="shared" si="28"/>
        <v>4.629629629630122E-5</v>
      </c>
      <c r="F498" s="7">
        <f t="shared" si="29"/>
        <v>4</v>
      </c>
      <c r="G498" s="9">
        <f t="shared" si="30"/>
        <v>3330</v>
      </c>
      <c r="H498" s="9">
        <f t="shared" si="31"/>
        <v>3334</v>
      </c>
      <c r="I498" s="14" t="str">
        <f>VLOOKUP(J498,'[1]all-items'!$A$2:$B$299,2,FALSE)</f>
        <v>c</v>
      </c>
      <c r="J498" s="13" t="str">
        <f>VLOOKUP(B498,'[1]p20-items'!$A$2:$E$101,3,FALSE)</f>
        <v>food</v>
      </c>
      <c r="K498" s="13" t="str">
        <f>VLOOKUP(B498,'[1]p20-items'!$A$2:$E$101,4,FALSE)</f>
        <v>relish</v>
      </c>
      <c r="M498">
        <v>1</v>
      </c>
    </row>
    <row r="499" spans="1:13" x14ac:dyDescent="0.2">
      <c r="A499" s="5">
        <v>498</v>
      </c>
      <c r="B499" s="5" t="s">
        <v>126</v>
      </c>
      <c r="C499" s="6" t="s">
        <v>689</v>
      </c>
      <c r="D499" s="6" t="s">
        <v>690</v>
      </c>
      <c r="E499" s="11">
        <f t="shared" si="28"/>
        <v>2.3148148148147141E-5</v>
      </c>
      <c r="F499" s="7">
        <f t="shared" si="29"/>
        <v>2</v>
      </c>
      <c r="G499" s="9">
        <f t="shared" si="30"/>
        <v>3338</v>
      </c>
      <c r="H499" s="9">
        <f t="shared" si="31"/>
        <v>3340</v>
      </c>
      <c r="I499" s="14" t="str">
        <f>VLOOKUP(J499,'[1]all-items'!$A$2:$B$299,2,FALSE)</f>
        <v>e</v>
      </c>
      <c r="J499" s="13" t="str">
        <f>VLOOKUP(B499,'[1]p20-items'!$A$2:$E$101,3,FALSE)</f>
        <v>dw</v>
      </c>
      <c r="K499" s="13" t="str">
        <f>VLOOKUP(B499,'[1]p20-items'!$A$2:$E$101,4,FALSE)</f>
        <v>st_1</v>
      </c>
      <c r="M499">
        <v>1</v>
      </c>
    </row>
    <row r="500" spans="1:13" x14ac:dyDescent="0.2">
      <c r="A500" s="5">
        <v>499</v>
      </c>
      <c r="B500" s="5" t="s">
        <v>691</v>
      </c>
      <c r="C500" s="6" t="s">
        <v>689</v>
      </c>
      <c r="D500" s="6" t="s">
        <v>692</v>
      </c>
      <c r="E500" s="11">
        <f t="shared" si="28"/>
        <v>3.9351851851852221E-4</v>
      </c>
      <c r="F500" s="7">
        <f t="shared" si="29"/>
        <v>34</v>
      </c>
      <c r="G500" s="9">
        <f t="shared" si="30"/>
        <v>3338</v>
      </c>
      <c r="H500" s="9">
        <f t="shared" si="31"/>
        <v>3372</v>
      </c>
      <c r="I500" s="14" t="str">
        <f>VLOOKUP(J500,'[1]all-items'!$A$2:$B$299,2,FALSE)</f>
        <v>u</v>
      </c>
      <c r="J500" s="13" t="str">
        <f>VLOOKUP(B500,'[1]p20-items'!$A$2:$E$101,3,FALSE)</f>
        <v>spoon</v>
      </c>
      <c r="K500" s="13">
        <f>VLOOKUP(B500,'[1]p20-items'!$A$2:$E$101,4,FALSE)</f>
        <v>2</v>
      </c>
      <c r="M500">
        <v>1</v>
      </c>
    </row>
    <row r="501" spans="1:13" x14ac:dyDescent="0.2">
      <c r="A501" s="5">
        <v>500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  <c r="M501">
        <v>1</v>
      </c>
    </row>
    <row r="502" spans="1:13" x14ac:dyDescent="0.2">
      <c r="A502" s="5">
        <v>501</v>
      </c>
      <c r="B502" s="5" t="s">
        <v>659</v>
      </c>
      <c r="C502" s="6" t="s">
        <v>693</v>
      </c>
      <c r="D502" s="6" t="s">
        <v>692</v>
      </c>
      <c r="E502" s="11">
        <f t="shared" si="28"/>
        <v>3.4722222222222099E-4</v>
      </c>
      <c r="F502" s="7">
        <f t="shared" si="29"/>
        <v>30</v>
      </c>
      <c r="G502" s="9">
        <f t="shared" si="30"/>
        <v>3342</v>
      </c>
      <c r="H502" s="9">
        <f t="shared" si="31"/>
        <v>3372</v>
      </c>
      <c r="I502" s="14" t="str">
        <f>VLOOKUP(J502,'[1]all-items'!$A$2:$B$299,2,FALSE)</f>
        <v>c</v>
      </c>
      <c r="J502" s="13" t="str">
        <f>VLOOKUP(B502,'[1]p20-items'!$A$2:$E$101,3,FALSE)</f>
        <v>food</v>
      </c>
      <c r="K502" s="13" t="str">
        <f>VLOOKUP(B502,'[1]p20-items'!$A$2:$E$101,4,FALSE)</f>
        <v>relish</v>
      </c>
      <c r="M502">
        <v>1</v>
      </c>
    </row>
    <row r="503" spans="1:13" x14ac:dyDescent="0.2">
      <c r="A503" s="5">
        <v>502</v>
      </c>
      <c r="B503" s="5" t="s">
        <v>962</v>
      </c>
      <c r="C503" s="6" t="s">
        <v>694</v>
      </c>
      <c r="D503" s="6" t="s">
        <v>695</v>
      </c>
      <c r="E503" s="11">
        <f t="shared" si="28"/>
        <v>4.6296296296294281E-5</v>
      </c>
      <c r="F503" s="7">
        <f t="shared" si="29"/>
        <v>4</v>
      </c>
      <c r="G503" s="9">
        <f t="shared" si="30"/>
        <v>3374</v>
      </c>
      <c r="H503" s="9">
        <f t="shared" si="31"/>
        <v>3378</v>
      </c>
      <c r="I503" s="14" t="str">
        <f>VLOOKUP(J503,'[1]all-items'!$A$2:$B$299,2,FALSE)</f>
        <v>c</v>
      </c>
      <c r="J503" s="13" t="str">
        <f>VLOOKUP(B503,'[1]p20-items'!$A$2:$E$101,3,FALSE)</f>
        <v>chillies</v>
      </c>
      <c r="K503" s="13">
        <f>VLOOKUP(B503,'[1]p20-items'!$A$2:$E$101,4,FALSE)</f>
        <v>0</v>
      </c>
      <c r="M503">
        <v>1</v>
      </c>
    </row>
    <row r="504" spans="1:13" x14ac:dyDescent="0.2">
      <c r="A504" s="5">
        <v>503</v>
      </c>
      <c r="B504" s="5" t="s">
        <v>226</v>
      </c>
      <c r="C504" s="6" t="s">
        <v>696</v>
      </c>
      <c r="D504" s="6" t="s">
        <v>695</v>
      </c>
      <c r="E504" s="11">
        <f t="shared" si="28"/>
        <v>2.3148148148147141E-5</v>
      </c>
      <c r="F504" s="7">
        <f t="shared" si="29"/>
        <v>2</v>
      </c>
      <c r="G504" s="9">
        <f t="shared" si="30"/>
        <v>3376</v>
      </c>
      <c r="H504" s="9">
        <f t="shared" si="31"/>
        <v>3378</v>
      </c>
      <c r="I504" s="14" t="str">
        <f>VLOOKUP(J504,'[1]all-items'!$A$2:$B$299,2,FALSE)</f>
        <v>u</v>
      </c>
      <c r="J504" s="13" t="str">
        <f>VLOOKUP(B504,'[1]p20-items'!$A$2:$E$101,3,FALSE)</f>
        <v>trashB</v>
      </c>
      <c r="K504" s="13">
        <f>VLOOKUP(B504,'[1]p20-items'!$A$2:$E$101,4,FALSE)</f>
        <v>0</v>
      </c>
      <c r="M504">
        <v>1</v>
      </c>
    </row>
    <row r="505" spans="1:13" x14ac:dyDescent="0.2">
      <c r="A505" s="5">
        <v>504</v>
      </c>
      <c r="B505" s="5" t="s">
        <v>50</v>
      </c>
      <c r="C505" s="6" t="s">
        <v>697</v>
      </c>
      <c r="D505" s="6" t="s">
        <v>698</v>
      </c>
      <c r="E505" s="11">
        <f t="shared" si="28"/>
        <v>2.7777777777777957E-4</v>
      </c>
      <c r="F505" s="7">
        <f t="shared" si="29"/>
        <v>24</v>
      </c>
      <c r="G505" s="9">
        <f t="shared" si="30"/>
        <v>3382</v>
      </c>
      <c r="H505" s="9">
        <f t="shared" si="31"/>
        <v>3406</v>
      </c>
      <c r="I505" s="14" t="str">
        <f>VLOOKUP(J505,'[1]all-items'!$A$2:$B$299,2,FALSE)</f>
        <v>u</v>
      </c>
      <c r="J505" s="13" t="str">
        <f>VLOOKUP(B505,'[1]p20-items'!$A$2:$E$101,3,FALSE)</f>
        <v>pot</v>
      </c>
      <c r="K505" s="13">
        <f>VLOOKUP(B505,'[1]p20-items'!$A$2:$E$101,4,FALSE)</f>
        <v>0</v>
      </c>
      <c r="M505">
        <v>1</v>
      </c>
    </row>
    <row r="506" spans="1:13" x14ac:dyDescent="0.2">
      <c r="A506" s="5">
        <v>505</v>
      </c>
      <c r="B506" s="5" t="s">
        <v>239</v>
      </c>
      <c r="C506" s="6" t="s">
        <v>699</v>
      </c>
      <c r="D506" s="6" t="s">
        <v>969</v>
      </c>
      <c r="E506" s="11">
        <f t="shared" si="28"/>
        <v>2.0833333333333814E-4</v>
      </c>
      <c r="F506" s="7">
        <f t="shared" si="29"/>
        <v>18</v>
      </c>
      <c r="G506" s="9">
        <f t="shared" si="30"/>
        <v>3384</v>
      </c>
      <c r="H506" s="9">
        <f t="shared" si="31"/>
        <v>3402</v>
      </c>
      <c r="I506" s="14" t="str">
        <f>VLOOKUP(J506,'[1]all-items'!$A$2:$B$299,2,FALSE)</f>
        <v>u</v>
      </c>
      <c r="J506" s="13" t="str">
        <f>VLOOKUP(B506,'[1]p20-items'!$A$2:$E$101,3,FALSE)</f>
        <v>colander</v>
      </c>
      <c r="K506" s="13">
        <f>VLOOKUP(B506,'[1]p20-items'!$A$2:$E$101,4,FALSE)</f>
        <v>0</v>
      </c>
      <c r="M506">
        <v>1</v>
      </c>
    </row>
    <row r="507" spans="1:13" x14ac:dyDescent="0.2">
      <c r="A507" s="5">
        <v>506</v>
      </c>
      <c r="B507" s="5" t="s">
        <v>301</v>
      </c>
      <c r="C507" s="6" t="s">
        <v>701</v>
      </c>
      <c r="D507" s="6" t="s">
        <v>702</v>
      </c>
      <c r="E507" s="11">
        <f t="shared" si="28"/>
        <v>1.3888888888889672E-4</v>
      </c>
      <c r="F507" s="7">
        <f t="shared" si="29"/>
        <v>12</v>
      </c>
      <c r="G507" s="9">
        <f t="shared" si="30"/>
        <v>3386</v>
      </c>
      <c r="H507" s="9">
        <f t="shared" si="31"/>
        <v>3398</v>
      </c>
      <c r="I507" s="14" t="str">
        <f>VLOOKUP(J507,'[1]all-items'!$A$2:$B$299,2,FALSE)</f>
        <v>c</v>
      </c>
      <c r="J507" s="13" t="str">
        <f>VLOOKUP(B507,'[1]p20-items'!$A$2:$E$101,3,FALSE)</f>
        <v>food</v>
      </c>
      <c r="K507" s="13" t="str">
        <f>VLOOKUP(B507,'[1]p20-items'!$A$2:$E$101,4,FALSE)</f>
        <v>spaghetti</v>
      </c>
      <c r="M507">
        <v>1</v>
      </c>
    </row>
    <row r="508" spans="1:13" x14ac:dyDescent="0.2">
      <c r="A508" s="5">
        <v>507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  <c r="M508">
        <v>1</v>
      </c>
    </row>
    <row r="509" spans="1:13" x14ac:dyDescent="0.2">
      <c r="A509" s="5">
        <v>508</v>
      </c>
      <c r="B509" s="5" t="s">
        <v>391</v>
      </c>
      <c r="C509" s="6" t="s">
        <v>703</v>
      </c>
      <c r="D509" s="6" t="s">
        <v>704</v>
      </c>
      <c r="E509" s="11">
        <f t="shared" si="28"/>
        <v>6.9444444444448361E-5</v>
      </c>
      <c r="F509" s="7">
        <f t="shared" si="29"/>
        <v>6</v>
      </c>
      <c r="G509" s="9">
        <f t="shared" si="30"/>
        <v>3408</v>
      </c>
      <c r="H509" s="9">
        <f t="shared" si="31"/>
        <v>3414</v>
      </c>
      <c r="I509" s="14" t="str">
        <f>VLOOKUP(J509,'[1]all-items'!$A$2:$B$299,2,FALSE)</f>
        <v>u</v>
      </c>
      <c r="J509" s="13" t="str">
        <f>VLOOKUP(B509,'[1]p20-items'!$A$2:$E$101,3,FALSE)</f>
        <v>pan</v>
      </c>
      <c r="K509" s="13">
        <f>VLOOKUP(B509,'[1]p20-items'!$A$2:$E$101,4,FALSE)</f>
        <v>1</v>
      </c>
      <c r="M509">
        <v>1</v>
      </c>
    </row>
    <row r="510" spans="1:13" x14ac:dyDescent="0.2">
      <c r="A510" s="5">
        <v>509</v>
      </c>
      <c r="B510" s="5" t="s">
        <v>193</v>
      </c>
      <c r="C510" s="6" t="s">
        <v>706</v>
      </c>
      <c r="D510" s="6" t="s">
        <v>704</v>
      </c>
      <c r="E510" s="11">
        <f t="shared" si="28"/>
        <v>4.6296296296294281E-5</v>
      </c>
      <c r="F510" s="7">
        <f t="shared" si="29"/>
        <v>4</v>
      </c>
      <c r="G510" s="9">
        <f t="shared" si="30"/>
        <v>3410</v>
      </c>
      <c r="H510" s="9">
        <f t="shared" si="31"/>
        <v>3414</v>
      </c>
      <c r="I510" s="14" t="str">
        <f>VLOOKUP(J510,'[1]all-items'!$A$2:$B$299,2,FALSE)</f>
        <v>c</v>
      </c>
      <c r="J510" s="13" t="str">
        <f>VLOOKUP(B510,'[1]p20-items'!$A$2:$E$101,3,FALSE)</f>
        <v>food</v>
      </c>
      <c r="K510" s="13" t="str">
        <f>VLOOKUP(B510,'[1]p20-items'!$A$2:$E$101,4,FALSE)</f>
        <v>chicken</v>
      </c>
      <c r="L510" s="5" t="s">
        <v>115</v>
      </c>
      <c r="M510">
        <v>1</v>
      </c>
    </row>
    <row r="511" spans="1:13" x14ac:dyDescent="0.2">
      <c r="A511" s="5">
        <v>510</v>
      </c>
      <c r="B511" s="5" t="s">
        <v>239</v>
      </c>
      <c r="C511" s="6" t="s">
        <v>705</v>
      </c>
      <c r="D511" s="6" t="s">
        <v>707</v>
      </c>
      <c r="E511" s="11">
        <f t="shared" si="28"/>
        <v>6.9444444444448361E-5</v>
      </c>
      <c r="F511" s="7">
        <f t="shared" si="29"/>
        <v>6</v>
      </c>
      <c r="G511" s="9">
        <f t="shared" si="30"/>
        <v>3416</v>
      </c>
      <c r="H511" s="9">
        <f t="shared" si="31"/>
        <v>3422</v>
      </c>
      <c r="I511" s="14" t="str">
        <f>VLOOKUP(J511,'[1]all-items'!$A$2:$B$299,2,FALSE)</f>
        <v>u</v>
      </c>
      <c r="J511" s="13" t="str">
        <f>VLOOKUP(B511,'[1]p20-items'!$A$2:$E$101,3,FALSE)</f>
        <v>colander</v>
      </c>
      <c r="K511" s="13">
        <f>VLOOKUP(B511,'[1]p20-items'!$A$2:$E$101,4,FALSE)</f>
        <v>0</v>
      </c>
      <c r="M511">
        <v>1</v>
      </c>
    </row>
    <row r="512" spans="1:13" x14ac:dyDescent="0.2">
      <c r="A512" s="5">
        <v>511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  <c r="M512">
        <v>1</v>
      </c>
    </row>
    <row r="513" spans="1:13" x14ac:dyDescent="0.2">
      <c r="A513" s="5">
        <v>512</v>
      </c>
      <c r="B513" s="5" t="s">
        <v>301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c</v>
      </c>
      <c r="J513" s="13" t="str">
        <f>VLOOKUP(B513,'[1]p20-items'!$A$2:$E$101,3,FALSE)</f>
        <v>food</v>
      </c>
      <c r="K513" s="13" t="str">
        <f>VLOOKUP(B513,'[1]p20-items'!$A$2:$E$101,4,FALSE)</f>
        <v>spaghetti</v>
      </c>
      <c r="M513">
        <v>1</v>
      </c>
    </row>
    <row r="514" spans="1:13" x14ac:dyDescent="0.2">
      <c r="A514" s="5">
        <v>513</v>
      </c>
      <c r="B514" s="5" t="s">
        <v>391</v>
      </c>
      <c r="C514" s="6" t="s">
        <v>708</v>
      </c>
      <c r="D514" s="6" t="s">
        <v>709</v>
      </c>
      <c r="E514" s="11">
        <f t="shared" ref="E514:E528" si="32">D514-C514</f>
        <v>2.3148148148147141E-5</v>
      </c>
      <c r="F514" s="7">
        <f t="shared" ref="F514:F528" si="33">HOUR(E514) *3600 + MINUTE(E514) * 60 + SECOND(E514)</f>
        <v>2</v>
      </c>
      <c r="G514" s="9">
        <f t="shared" ref="G514:G528" si="34">HOUR(C514) *3600 + MINUTE(C514) * 60 + SECOND(C514)</f>
        <v>3418</v>
      </c>
      <c r="H514" s="9">
        <f t="shared" ref="H514:H528" si="35">HOUR(D514) *3600 + MINUTE(D514) * 60 + SECOND(D514)</f>
        <v>3420</v>
      </c>
      <c r="I514" s="14" t="str">
        <f>VLOOKUP(J514,'[1]all-items'!$A$2:$B$299,2,FALSE)</f>
        <v>u</v>
      </c>
      <c r="J514" s="13" t="str">
        <f>VLOOKUP(B514,'[1]p20-items'!$A$2:$E$101,3,FALSE)</f>
        <v>pan</v>
      </c>
      <c r="K514" s="13">
        <f>VLOOKUP(B514,'[1]p20-items'!$A$2:$E$101,4,FALSE)</f>
        <v>1</v>
      </c>
      <c r="M514">
        <v>1</v>
      </c>
    </row>
    <row r="515" spans="1:13" x14ac:dyDescent="0.2">
      <c r="A515" s="5">
        <v>514</v>
      </c>
      <c r="B515" s="5" t="s">
        <v>409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w_1</v>
      </c>
      <c r="M515">
        <v>1</v>
      </c>
    </row>
    <row r="516" spans="1:13" x14ac:dyDescent="0.2">
      <c r="A516" s="5">
        <v>515</v>
      </c>
      <c r="B516" s="5" t="s">
        <v>327</v>
      </c>
      <c r="C516" s="6" t="s">
        <v>707</v>
      </c>
      <c r="D516" s="6" t="s">
        <v>710</v>
      </c>
      <c r="E516" s="11">
        <f t="shared" si="32"/>
        <v>5.3240740740740505E-4</v>
      </c>
      <c r="F516" s="7">
        <f t="shared" si="33"/>
        <v>46</v>
      </c>
      <c r="G516" s="9">
        <f t="shared" si="34"/>
        <v>3422</v>
      </c>
      <c r="H516" s="9">
        <f t="shared" si="35"/>
        <v>3468</v>
      </c>
      <c r="I516" s="14" t="str">
        <f>VLOOKUP(J516,'[1]all-items'!$A$2:$B$299,2,FALSE)</f>
        <v>u</v>
      </c>
      <c r="J516" s="13" t="str">
        <f>VLOOKUP(B516,'[1]p20-items'!$A$2:$E$101,3,FALSE)</f>
        <v>cookingSpoon</v>
      </c>
      <c r="K516" s="13" t="str">
        <f>VLOOKUP(B516,'[1]p20-items'!$A$2:$E$101,4,FALSE)</f>
        <v>w_2</v>
      </c>
      <c r="M516">
        <v>1</v>
      </c>
    </row>
    <row r="517" spans="1:13" x14ac:dyDescent="0.2">
      <c r="A517" s="5">
        <v>516</v>
      </c>
      <c r="B517" s="5" t="s">
        <v>711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c</v>
      </c>
      <c r="J517" s="13" t="str">
        <f>VLOOKUP(B517,'[1]p20-items'!$A$2:$E$101,3,FALSE)</f>
        <v>food</v>
      </c>
      <c r="K517" s="13" t="str">
        <f>VLOOKUP(B517,'[1]p20-items'!$A$2:$E$101,4,FALSE)</f>
        <v>chicken</v>
      </c>
      <c r="M517">
        <v>1</v>
      </c>
    </row>
    <row r="518" spans="1:13" x14ac:dyDescent="0.2">
      <c r="A518" s="5">
        <v>517</v>
      </c>
      <c r="B518" s="5" t="s">
        <v>391</v>
      </c>
      <c r="C518" s="6" t="s">
        <v>712</v>
      </c>
      <c r="D518" s="6" t="s">
        <v>710</v>
      </c>
      <c r="E518" s="11">
        <f t="shared" si="32"/>
        <v>5.0925925925925097E-4</v>
      </c>
      <c r="F518" s="7">
        <f t="shared" si="33"/>
        <v>44</v>
      </c>
      <c r="G518" s="9">
        <f t="shared" si="34"/>
        <v>3424</v>
      </c>
      <c r="H518" s="9">
        <f t="shared" si="35"/>
        <v>3468</v>
      </c>
      <c r="I518" s="14" t="str">
        <f>VLOOKUP(J518,'[1]all-items'!$A$2:$B$299,2,FALSE)</f>
        <v>u</v>
      </c>
      <c r="J518" s="13" t="str">
        <f>VLOOKUP(B518,'[1]p20-items'!$A$2:$E$101,3,FALSE)</f>
        <v>pan</v>
      </c>
      <c r="K518" s="13">
        <f>VLOOKUP(B518,'[1]p20-items'!$A$2:$E$101,4,FALSE)</f>
        <v>1</v>
      </c>
      <c r="M518">
        <v>1</v>
      </c>
    </row>
    <row r="519" spans="1:13" x14ac:dyDescent="0.2">
      <c r="A519" s="5">
        <v>518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  <c r="M519">
        <v>1</v>
      </c>
    </row>
    <row r="520" spans="1:13" x14ac:dyDescent="0.2">
      <c r="A520" s="5">
        <v>519</v>
      </c>
      <c r="B520" s="5" t="s">
        <v>537</v>
      </c>
      <c r="C520" s="6" t="s">
        <v>713</v>
      </c>
      <c r="D520" s="6" t="s">
        <v>714</v>
      </c>
      <c r="E520" s="11">
        <f t="shared" si="32"/>
        <v>2.0833333333333121E-4</v>
      </c>
      <c r="F520" s="7">
        <f t="shared" si="33"/>
        <v>18</v>
      </c>
      <c r="G520" s="9">
        <f t="shared" si="34"/>
        <v>3470</v>
      </c>
      <c r="H520" s="9">
        <f t="shared" si="35"/>
        <v>3488</v>
      </c>
      <c r="I520" s="14" t="str">
        <f>VLOOKUP(J520,'[1]all-items'!$A$2:$B$299,2,FALSE)</f>
        <v>c</v>
      </c>
      <c r="J520" s="13" t="str">
        <f>VLOOKUP(B520,'[1]p20-items'!$A$2:$E$101,3,FALSE)</f>
        <v>coriander</v>
      </c>
      <c r="K520" s="13">
        <f>VLOOKUP(B520,'[1]p20-items'!$A$2:$E$101,4,FALSE)</f>
        <v>0</v>
      </c>
      <c r="M520">
        <v>1</v>
      </c>
    </row>
    <row r="521" spans="1:13" x14ac:dyDescent="0.2">
      <c r="A521" s="5">
        <v>520</v>
      </c>
      <c r="B521" s="5" t="s">
        <v>102</v>
      </c>
      <c r="C521" s="6" t="s">
        <v>716</v>
      </c>
      <c r="D521" s="6" t="s">
        <v>717</v>
      </c>
      <c r="E521" s="11">
        <f t="shared" si="32"/>
        <v>4.629629629630122E-5</v>
      </c>
      <c r="F521" s="7">
        <f t="shared" si="33"/>
        <v>4</v>
      </c>
      <c r="G521" s="9">
        <f t="shared" si="34"/>
        <v>3474</v>
      </c>
      <c r="H521" s="9">
        <f t="shared" si="35"/>
        <v>3478</v>
      </c>
      <c r="I521" s="14" t="str">
        <f>VLOOKUP(J521,'[1]all-items'!$A$2:$B$299,2,FALSE)</f>
        <v>u</v>
      </c>
      <c r="J521" s="13" t="str">
        <f>VLOOKUP(B521,'[1]p20-items'!$A$2:$E$101,3,FALSE)</f>
        <v>knife</v>
      </c>
      <c r="K521" s="13">
        <f>VLOOKUP(B521,'[1]p20-items'!$A$2:$E$101,4,FALSE)</f>
        <v>0</v>
      </c>
      <c r="M521">
        <v>1</v>
      </c>
    </row>
    <row r="522" spans="1:13" x14ac:dyDescent="0.2">
      <c r="A522" s="5">
        <v>521</v>
      </c>
      <c r="B522" s="5" t="s">
        <v>711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c</v>
      </c>
      <c r="J522" s="13" t="str">
        <f>VLOOKUP(B522,'[1]p20-items'!$A$2:$E$101,3,FALSE)</f>
        <v>food</v>
      </c>
      <c r="K522" s="13" t="str">
        <f>VLOOKUP(B522,'[1]p20-items'!$A$2:$E$101,4,FALSE)</f>
        <v>chicken</v>
      </c>
      <c r="M522">
        <v>1</v>
      </c>
    </row>
    <row r="523" spans="1:13" x14ac:dyDescent="0.2">
      <c r="A523" s="5">
        <v>522</v>
      </c>
      <c r="B523" s="5" t="s">
        <v>391</v>
      </c>
      <c r="C523" s="6" t="s">
        <v>715</v>
      </c>
      <c r="D523" s="6" t="s">
        <v>718</v>
      </c>
      <c r="E523" s="11">
        <f t="shared" si="32"/>
        <v>4.3981481481480955E-4</v>
      </c>
      <c r="F523" s="7">
        <f t="shared" si="33"/>
        <v>38</v>
      </c>
      <c r="G523" s="9">
        <f t="shared" si="34"/>
        <v>3480</v>
      </c>
      <c r="H523" s="9">
        <f t="shared" si="35"/>
        <v>3518</v>
      </c>
      <c r="I523" s="14" t="str">
        <f>VLOOKUP(J523,'[1]all-items'!$A$2:$B$299,2,FALSE)</f>
        <v>u</v>
      </c>
      <c r="J523" s="13" t="str">
        <f>VLOOKUP(B523,'[1]p20-items'!$A$2:$E$101,3,FALSE)</f>
        <v>pan</v>
      </c>
      <c r="K523" s="13">
        <f>VLOOKUP(B523,'[1]p20-items'!$A$2:$E$101,4,FALSE)</f>
        <v>1</v>
      </c>
      <c r="M523">
        <v>1</v>
      </c>
    </row>
    <row r="524" spans="1:13" x14ac:dyDescent="0.2">
      <c r="A524" s="5">
        <v>523</v>
      </c>
      <c r="B524" s="5" t="s">
        <v>409</v>
      </c>
      <c r="C524" s="6" t="s">
        <v>719</v>
      </c>
      <c r="D524" s="6" t="s">
        <v>720</v>
      </c>
      <c r="E524" s="11">
        <f t="shared" si="32"/>
        <v>3.9351851851851527E-4</v>
      </c>
      <c r="F524" s="7">
        <f t="shared" si="33"/>
        <v>34</v>
      </c>
      <c r="G524" s="9">
        <f t="shared" si="34"/>
        <v>3486</v>
      </c>
      <c r="H524" s="9">
        <f t="shared" si="35"/>
        <v>3520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w_1</v>
      </c>
      <c r="M524">
        <v>1</v>
      </c>
    </row>
    <row r="525" spans="1:13" x14ac:dyDescent="0.2">
      <c r="A525" s="5">
        <v>524</v>
      </c>
      <c r="B525" s="5" t="s">
        <v>327</v>
      </c>
      <c r="C525" s="6" t="s">
        <v>719</v>
      </c>
      <c r="D525" s="6" t="s">
        <v>721</v>
      </c>
      <c r="E525" s="11">
        <f t="shared" si="32"/>
        <v>4.3981481481481649E-4</v>
      </c>
      <c r="F525" s="7">
        <f t="shared" si="33"/>
        <v>38</v>
      </c>
      <c r="G525" s="9">
        <f t="shared" si="34"/>
        <v>3486</v>
      </c>
      <c r="H525" s="9">
        <f t="shared" si="35"/>
        <v>3524</v>
      </c>
      <c r="I525" s="14" t="str">
        <f>VLOOKUP(J525,'[1]all-items'!$A$2:$B$299,2,FALSE)</f>
        <v>u</v>
      </c>
      <c r="J525" s="13" t="str">
        <f>VLOOKUP(B525,'[1]p20-items'!$A$2:$E$101,3,FALSE)</f>
        <v>cookingSpoon</v>
      </c>
      <c r="K525" s="13" t="str">
        <f>VLOOKUP(B525,'[1]p20-items'!$A$2:$E$101,4,FALSE)</f>
        <v>w_2</v>
      </c>
      <c r="L525" s="5" t="s">
        <v>722</v>
      </c>
      <c r="M525">
        <v>1</v>
      </c>
    </row>
    <row r="526" spans="1:13" x14ac:dyDescent="0.2">
      <c r="A526" s="5">
        <v>525</v>
      </c>
      <c r="B526" s="5" t="s">
        <v>391</v>
      </c>
      <c r="C526" s="6" t="s">
        <v>721</v>
      </c>
      <c r="D526" s="6" t="s">
        <v>723</v>
      </c>
      <c r="E526" s="11">
        <f t="shared" si="32"/>
        <v>2.3148148148147141E-5</v>
      </c>
      <c r="F526" s="7">
        <f t="shared" si="33"/>
        <v>2</v>
      </c>
      <c r="G526" s="9">
        <f t="shared" si="34"/>
        <v>3524</v>
      </c>
      <c r="H526" s="9">
        <f t="shared" si="35"/>
        <v>3526</v>
      </c>
      <c r="I526" s="14" t="str">
        <f>VLOOKUP(J526,'[1]all-items'!$A$2:$B$299,2,FALSE)</f>
        <v>u</v>
      </c>
      <c r="J526" s="13" t="str">
        <f>VLOOKUP(B526,'[1]p20-items'!$A$2:$E$101,3,FALSE)</f>
        <v>pan</v>
      </c>
      <c r="K526" s="13">
        <f>VLOOKUP(B526,'[1]p20-items'!$A$2:$E$101,4,FALSE)</f>
        <v>1</v>
      </c>
      <c r="M526">
        <v>1</v>
      </c>
    </row>
    <row r="527" spans="1:13" x14ac:dyDescent="0.2">
      <c r="A527" s="5">
        <v>526</v>
      </c>
      <c r="B527" s="5" t="s">
        <v>505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lid</v>
      </c>
      <c r="K527" s="13" t="str">
        <f>VLOOKUP(B527,'[1]p20-items'!$A$2:$E$101,4,FALSE)</f>
        <v>cover</v>
      </c>
      <c r="M527">
        <v>1</v>
      </c>
    </row>
    <row r="528" spans="1:13" x14ac:dyDescent="0.2">
      <c r="A528" s="5">
        <v>527</v>
      </c>
      <c r="B528" s="5" t="s">
        <v>391</v>
      </c>
      <c r="C528" s="6" t="s">
        <v>723</v>
      </c>
      <c r="D528" s="6" t="s">
        <v>724</v>
      </c>
      <c r="E528" s="11">
        <f t="shared" si="32"/>
        <v>2.3148148148147141E-5</v>
      </c>
      <c r="F528" s="7">
        <f t="shared" si="33"/>
        <v>2</v>
      </c>
      <c r="G528" s="9">
        <f t="shared" si="34"/>
        <v>3526</v>
      </c>
      <c r="H528" s="9">
        <f t="shared" si="35"/>
        <v>3528</v>
      </c>
      <c r="I528" s="14" t="str">
        <f>VLOOKUP(J528,'[1]all-items'!$A$2:$B$299,2,FALSE)</f>
        <v>u</v>
      </c>
      <c r="J528" s="13" t="str">
        <f>VLOOKUP(B528,'[1]p20-items'!$A$2:$E$101,3,FALSE)</f>
        <v>pan</v>
      </c>
      <c r="K528" s="13">
        <f>VLOOKUP(B528,'[1]p20-items'!$A$2:$E$101,4,FALSE)</f>
        <v>1</v>
      </c>
      <c r="L528" s="18" t="s">
        <v>966</v>
      </c>
      <c r="M528">
        <v>1</v>
      </c>
    </row>
    <row r="529" spans="1:12" x14ac:dyDescent="0.2">
      <c r="A529" s="5"/>
      <c r="B529" s="5"/>
      <c r="C529" s="6"/>
      <c r="D529" s="6"/>
      <c r="E529" s="11"/>
      <c r="F529" s="7"/>
      <c r="G529" s="9"/>
      <c r="H529" s="9"/>
      <c r="I529" s="14"/>
      <c r="J529" s="13"/>
      <c r="K529" s="13"/>
      <c r="L529" s="18"/>
    </row>
    <row r="530" spans="1:12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531" spans="1:12" x14ac:dyDescent="0.2">
      <c r="A531" s="5"/>
      <c r="B531" s="5"/>
      <c r="C531" s="6"/>
      <c r="D531" s="6"/>
      <c r="E531" s="11"/>
      <c r="F531" s="7"/>
      <c r="G531" s="9"/>
      <c r="H531" s="9"/>
      <c r="I531" s="14"/>
      <c r="J531" s="13"/>
      <c r="K531" s="13"/>
    </row>
    <row r="532" spans="1:12" x14ac:dyDescent="0.2">
      <c r="A532" s="5"/>
      <c r="B532" s="5"/>
      <c r="C532" s="6"/>
      <c r="D532" s="6"/>
      <c r="E532" s="11"/>
      <c r="F532" s="7"/>
      <c r="G532" s="9"/>
      <c r="H532" s="9"/>
      <c r="I532" s="14"/>
      <c r="J532" s="13"/>
      <c r="K532" s="13"/>
    </row>
    <row r="533" spans="1:12" x14ac:dyDescent="0.2">
      <c r="A533" s="5"/>
      <c r="B533" s="5"/>
      <c r="C533" s="6"/>
      <c r="D533" s="6"/>
      <c r="E533" s="11"/>
      <c r="F533" s="7"/>
      <c r="G533" s="9"/>
      <c r="H533" s="9"/>
      <c r="I533" s="14"/>
      <c r="J533" s="13"/>
      <c r="K533" s="13"/>
    </row>
    <row r="534" spans="1:12" x14ac:dyDescent="0.2">
      <c r="A534" s="5"/>
      <c r="B534" s="5"/>
      <c r="C534" s="6"/>
      <c r="D534" s="6"/>
      <c r="E534" s="11"/>
      <c r="F534" s="7"/>
      <c r="G534" s="9"/>
      <c r="H534" s="9"/>
      <c r="I534" s="14"/>
      <c r="J534" s="13"/>
      <c r="K534" s="13"/>
    </row>
    <row r="535" spans="1:12" x14ac:dyDescent="0.2">
      <c r="A535" s="5"/>
      <c r="B535" s="5"/>
      <c r="C535" s="6"/>
      <c r="D535" s="6"/>
      <c r="E535" s="11"/>
      <c r="F535" s="7"/>
      <c r="G535" s="9"/>
      <c r="H535" s="9"/>
      <c r="I535" s="14"/>
      <c r="J535" s="13"/>
      <c r="K535" s="13"/>
      <c r="L535" s="17"/>
    </row>
    <row r="536" spans="1:12" x14ac:dyDescent="0.2">
      <c r="A536" s="5"/>
      <c r="B536" s="5"/>
      <c r="C536" s="6"/>
      <c r="D536" s="6"/>
      <c r="E536" s="11"/>
      <c r="F536" s="7"/>
      <c r="G536" s="9"/>
      <c r="H536" s="9"/>
      <c r="I536" s="14"/>
      <c r="J536" s="13"/>
      <c r="K536" s="13"/>
      <c r="L536" s="17"/>
    </row>
    <row r="537" spans="1:12" x14ac:dyDescent="0.2">
      <c r="A537" s="5"/>
      <c r="B537" s="5"/>
      <c r="C537" s="6"/>
      <c r="D537" s="6"/>
      <c r="E537" s="11"/>
      <c r="F537" s="7"/>
      <c r="G537" s="9"/>
      <c r="H537" s="9"/>
      <c r="I537" s="14"/>
      <c r="J537" s="13"/>
      <c r="K537" s="13"/>
      <c r="L537" s="18"/>
    </row>
    <row r="538" spans="1:12" x14ac:dyDescent="0.2">
      <c r="A538" s="5"/>
      <c r="B538" s="5"/>
      <c r="C538" s="6"/>
      <c r="D538" s="6"/>
      <c r="E538" s="11"/>
      <c r="F538" s="7"/>
      <c r="G538" s="9"/>
      <c r="H538" s="9"/>
      <c r="I538" s="14"/>
      <c r="J538" s="13"/>
      <c r="K538" s="13"/>
      <c r="L538" s="19"/>
    </row>
    <row r="539" spans="1:12" x14ac:dyDescent="0.2">
      <c r="A539" s="5"/>
      <c r="B539" s="5"/>
      <c r="C539" s="6"/>
      <c r="D539" s="6"/>
      <c r="E539" s="11"/>
      <c r="F539" s="7"/>
      <c r="G539" s="9"/>
      <c r="H539" s="9"/>
      <c r="I539" s="14"/>
      <c r="J539" s="13"/>
      <c r="K539" s="13"/>
      <c r="L539" s="17"/>
    </row>
    <row r="540" spans="1:12" x14ac:dyDescent="0.2">
      <c r="A540" s="5"/>
      <c r="B540" s="5"/>
      <c r="C540" s="6"/>
      <c r="D540" s="6"/>
      <c r="E540" s="11"/>
      <c r="F540" s="7"/>
      <c r="G540" s="9"/>
      <c r="H540" s="9"/>
      <c r="I540" s="14"/>
      <c r="J540" s="13"/>
      <c r="K540" s="13"/>
      <c r="L540" s="17"/>
    </row>
    <row r="541" spans="1:12" x14ac:dyDescent="0.2">
      <c r="A541" s="5"/>
      <c r="B541" s="5"/>
      <c r="C541" s="6"/>
      <c r="D541" s="6"/>
      <c r="E541" s="11"/>
      <c r="F541" s="7"/>
      <c r="G541" s="9"/>
      <c r="H541" s="9"/>
      <c r="I541" s="14"/>
      <c r="J541" s="13"/>
      <c r="K541" s="13"/>
      <c r="L541" s="17"/>
    </row>
    <row r="542" spans="1:12" x14ac:dyDescent="0.2">
      <c r="A542" s="5"/>
      <c r="B542" s="5"/>
      <c r="C542" s="6"/>
      <c r="D542" s="6"/>
      <c r="E542" s="11"/>
      <c r="F542" s="7"/>
      <c r="G542" s="9"/>
      <c r="H542" s="9"/>
      <c r="I542" s="14"/>
      <c r="J542" s="13"/>
      <c r="K542" s="13"/>
      <c r="L542" s="17"/>
    </row>
    <row r="543" spans="1:12" x14ac:dyDescent="0.2">
      <c r="A543" s="5"/>
      <c r="B543" s="5"/>
      <c r="C543" s="6"/>
      <c r="D543" s="6"/>
      <c r="E543" s="11"/>
      <c r="F543" s="7"/>
      <c r="G543" s="9"/>
      <c r="H543" s="9"/>
      <c r="I543" s="14"/>
      <c r="J543" s="13"/>
      <c r="K543" s="13"/>
    </row>
    <row r="544" spans="1:12" x14ac:dyDescent="0.2">
      <c r="A544" s="5"/>
      <c r="B544" s="5"/>
      <c r="C544" s="6"/>
      <c r="D544" s="6"/>
      <c r="E544" s="11"/>
      <c r="F544" s="7"/>
      <c r="G544" s="9"/>
      <c r="H544" s="9"/>
      <c r="I544" s="14"/>
      <c r="J544" s="13"/>
      <c r="K544" s="13"/>
    </row>
    <row r="545" spans="1:11" x14ac:dyDescent="0.2">
      <c r="A545" s="5"/>
      <c r="B545" s="5"/>
      <c r="C545" s="6"/>
      <c r="D545" s="6"/>
      <c r="E545" s="11"/>
      <c r="F545" s="7"/>
      <c r="G545" s="9"/>
      <c r="H545" s="9"/>
      <c r="I545" s="14"/>
      <c r="J545" s="13"/>
      <c r="K545" s="13"/>
    </row>
    <row r="546" spans="1:11" x14ac:dyDescent="0.2">
      <c r="A546" s="5"/>
      <c r="B546" s="5"/>
      <c r="C546" s="6"/>
      <c r="D546" s="6"/>
      <c r="E546" s="11"/>
      <c r="F546" s="7"/>
      <c r="G546" s="9"/>
      <c r="H546" s="9"/>
      <c r="I546" s="14"/>
      <c r="J546" s="13"/>
      <c r="K546" s="13"/>
    </row>
    <row r="547" spans="1:11" x14ac:dyDescent="0.2">
      <c r="A547" s="5"/>
      <c r="B547" s="5"/>
      <c r="C547" s="6"/>
      <c r="D547" s="6"/>
      <c r="E547" s="11"/>
      <c r="F547" s="7"/>
      <c r="G547" s="9"/>
      <c r="H547" s="9"/>
      <c r="I547" s="14"/>
      <c r="J547" s="13"/>
      <c r="K547" s="13"/>
    </row>
    <row r="548" spans="1:11" x14ac:dyDescent="0.2">
      <c r="A548" s="5"/>
      <c r="B548" s="5"/>
      <c r="C548" s="6"/>
      <c r="D548" s="6"/>
      <c r="E548" s="11"/>
      <c r="F548" s="7"/>
      <c r="G548" s="9"/>
      <c r="H548" s="9"/>
      <c r="I548" s="14"/>
      <c r="J548" s="13"/>
      <c r="K548" s="13"/>
    </row>
    <row r="549" spans="1:11" x14ac:dyDescent="0.2">
      <c r="A549" s="5"/>
      <c r="B549" s="5"/>
      <c r="C549" s="6"/>
      <c r="D549" s="6"/>
      <c r="E549" s="11"/>
      <c r="F549" s="7"/>
      <c r="G549" s="9"/>
      <c r="H549" s="9"/>
      <c r="I549" s="14"/>
      <c r="J549" s="13"/>
      <c r="K549" s="13"/>
    </row>
    <row r="550" spans="1:11" x14ac:dyDescent="0.2">
      <c r="A550" s="5"/>
      <c r="B550" s="5"/>
      <c r="C550" s="6"/>
      <c r="D550" s="6"/>
      <c r="E550" s="11"/>
      <c r="F550" s="7"/>
      <c r="G550" s="9"/>
      <c r="H550" s="9"/>
      <c r="I550" s="14"/>
      <c r="J550" s="13"/>
      <c r="K550" s="13"/>
    </row>
    <row r="551" spans="1:11" x14ac:dyDescent="0.2">
      <c r="A551" s="5"/>
      <c r="B551" s="5"/>
      <c r="C551" s="6"/>
      <c r="D551" s="6"/>
      <c r="E551" s="11"/>
      <c r="F551" s="7"/>
      <c r="G551" s="9"/>
      <c r="H551" s="9"/>
      <c r="I551" s="14"/>
      <c r="J551" s="13"/>
      <c r="K551" s="13"/>
    </row>
    <row r="552" spans="1:11" x14ac:dyDescent="0.2">
      <c r="A552" s="5"/>
      <c r="B552" s="5"/>
      <c r="C552" s="6"/>
      <c r="D552" s="6"/>
      <c r="E552" s="11"/>
      <c r="F552" s="7"/>
      <c r="G552" s="9"/>
      <c r="H552" s="9"/>
      <c r="I552" s="14"/>
      <c r="J552" s="13"/>
      <c r="K552" s="13"/>
    </row>
    <row r="553" spans="1:11" x14ac:dyDescent="0.2">
      <c r="A553" s="5"/>
      <c r="B553" s="5"/>
      <c r="C553" s="6"/>
      <c r="D553" s="6"/>
      <c r="E553" s="11"/>
      <c r="F553" s="7"/>
      <c r="G553" s="9"/>
      <c r="H553" s="9"/>
      <c r="I553" s="14"/>
      <c r="J553" s="13"/>
      <c r="K553" s="13"/>
    </row>
    <row r="554" spans="1:11" x14ac:dyDescent="0.2">
      <c r="A554" s="5"/>
      <c r="B554" s="5"/>
      <c r="C554" s="6"/>
      <c r="D554" s="6"/>
      <c r="E554" s="11"/>
      <c r="F554" s="7"/>
      <c r="G554" s="9"/>
      <c r="H554" s="9"/>
      <c r="I554" s="14"/>
      <c r="J554" s="13"/>
      <c r="K554" s="13"/>
    </row>
    <row r="555" spans="1:11" x14ac:dyDescent="0.2">
      <c r="A555" s="5"/>
      <c r="B555" s="5"/>
      <c r="C555" s="6"/>
      <c r="D555" s="6"/>
      <c r="E555" s="11"/>
      <c r="F555" s="7"/>
      <c r="G555" s="9"/>
      <c r="H555" s="9"/>
      <c r="I555" s="14"/>
      <c r="J555" s="13"/>
      <c r="K555" s="13"/>
    </row>
    <row r="556" spans="1:11" x14ac:dyDescent="0.2">
      <c r="A556" s="5"/>
      <c r="B556" s="5"/>
      <c r="C556" s="6"/>
      <c r="D556" s="6"/>
      <c r="E556" s="11"/>
      <c r="F556" s="7"/>
      <c r="G556" s="9"/>
      <c r="H556" s="9"/>
      <c r="I556" s="14"/>
      <c r="J556" s="13"/>
      <c r="K556" s="13"/>
    </row>
    <row r="557" spans="1:11" x14ac:dyDescent="0.2">
      <c r="A557" s="5"/>
      <c r="B557" s="5"/>
      <c r="C557" s="6"/>
      <c r="D557" s="6"/>
      <c r="E557" s="11"/>
      <c r="F557" s="7"/>
      <c r="G557" s="9"/>
      <c r="H557" s="9"/>
      <c r="I557" s="14"/>
      <c r="J557" s="13"/>
      <c r="K557" s="13"/>
    </row>
    <row r="558" spans="1:11" x14ac:dyDescent="0.2">
      <c r="A558" s="5"/>
      <c r="B558" s="5"/>
      <c r="C558" s="6"/>
      <c r="D558" s="6"/>
      <c r="E558" s="11"/>
      <c r="F558" s="7"/>
      <c r="G558" s="9"/>
      <c r="H558" s="9"/>
      <c r="I558" s="14"/>
      <c r="J558" s="13"/>
      <c r="K558" s="13"/>
    </row>
    <row r="559" spans="1:11" x14ac:dyDescent="0.2">
      <c r="A559" s="5"/>
      <c r="B559" s="5"/>
      <c r="C559" s="6"/>
      <c r="D559" s="6"/>
      <c r="E559" s="11"/>
      <c r="F559" s="7"/>
      <c r="G559" s="9"/>
      <c r="H559" s="9"/>
      <c r="I559" s="14"/>
      <c r="J559" s="13"/>
      <c r="K559" s="13"/>
    </row>
    <row r="560" spans="1:11" x14ac:dyDescent="0.2">
      <c r="A560" s="5"/>
      <c r="B560" s="5"/>
      <c r="C560" s="6"/>
      <c r="D560" s="6"/>
      <c r="E560" s="11"/>
      <c r="F560" s="7"/>
      <c r="G560" s="9"/>
      <c r="H560" s="9"/>
      <c r="I560" s="14"/>
      <c r="J560" s="13"/>
      <c r="K560" s="13"/>
    </row>
    <row r="561" spans="1:11" x14ac:dyDescent="0.2">
      <c r="A561" s="5"/>
      <c r="B561" s="5"/>
      <c r="C561" s="6"/>
      <c r="D561" s="6"/>
      <c r="E561" s="11"/>
      <c r="F561" s="7"/>
      <c r="G561" s="9"/>
      <c r="H561" s="9"/>
      <c r="I561" s="14"/>
      <c r="J561" s="13"/>
      <c r="K561" s="13"/>
    </row>
    <row r="562" spans="1:11" x14ac:dyDescent="0.2">
      <c r="A562" s="5"/>
      <c r="B562" s="5"/>
      <c r="C562" s="6"/>
      <c r="D562" s="6"/>
      <c r="E562" s="11"/>
      <c r="F562" s="7"/>
      <c r="G562" s="9"/>
      <c r="H562" s="9"/>
      <c r="I562" s="14"/>
      <c r="J562" s="13"/>
      <c r="K562" s="13"/>
    </row>
    <row r="563" spans="1:11" x14ac:dyDescent="0.2">
      <c r="A563" s="5"/>
      <c r="B563" s="5"/>
      <c r="C563" s="6"/>
      <c r="D563" s="6"/>
      <c r="E563" s="11"/>
      <c r="F563" s="7"/>
      <c r="G563" s="9"/>
      <c r="H563" s="9"/>
      <c r="I563" s="14"/>
      <c r="J563" s="13"/>
      <c r="K563" s="13"/>
    </row>
    <row r="564" spans="1:11" x14ac:dyDescent="0.2">
      <c r="A564" s="5"/>
      <c r="B564" s="5"/>
      <c r="C564" s="6"/>
      <c r="D564" s="6"/>
      <c r="E564" s="11"/>
      <c r="F564" s="7"/>
      <c r="G564" s="9"/>
      <c r="H564" s="9"/>
      <c r="I564" s="14"/>
      <c r="J564" s="13"/>
      <c r="K564" s="13"/>
    </row>
    <row r="565" spans="1:11" x14ac:dyDescent="0.2">
      <c r="A565" s="5"/>
      <c r="B565" s="5"/>
      <c r="C565" s="6"/>
      <c r="D565" s="6"/>
      <c r="E565" s="11"/>
      <c r="F565" s="7"/>
      <c r="G565" s="9"/>
      <c r="H565" s="9"/>
      <c r="I565" s="14"/>
      <c r="J565" s="13"/>
      <c r="K565" s="13"/>
    </row>
    <row r="566" spans="1:11" x14ac:dyDescent="0.2">
      <c r="A566" s="5"/>
      <c r="B566" s="5"/>
      <c r="C566" s="6"/>
      <c r="D566" s="6"/>
      <c r="E566" s="11"/>
      <c r="F566" s="7"/>
      <c r="G566" s="9"/>
      <c r="H566" s="9"/>
      <c r="I566" s="14"/>
      <c r="J566" s="13"/>
      <c r="K566" s="13"/>
    </row>
    <row r="567" spans="1:11" x14ac:dyDescent="0.2">
      <c r="A567" s="5"/>
      <c r="B567" s="5"/>
      <c r="C567" s="6"/>
      <c r="D567" s="6"/>
      <c r="E567" s="11"/>
      <c r="F567" s="7"/>
      <c r="G567" s="9"/>
      <c r="H567" s="9"/>
      <c r="I567" s="14"/>
      <c r="J567" s="13"/>
      <c r="K567" s="13"/>
    </row>
    <row r="568" spans="1:11" x14ac:dyDescent="0.2">
      <c r="A568" s="5"/>
      <c r="B568" s="5"/>
      <c r="C568" s="6"/>
      <c r="D568" s="6"/>
      <c r="E568" s="11"/>
      <c r="F568" s="7"/>
      <c r="G568" s="9"/>
      <c r="H568" s="9"/>
      <c r="I568" s="14"/>
      <c r="J568" s="13"/>
      <c r="K568" s="13"/>
    </row>
    <row r="569" spans="1:11" x14ac:dyDescent="0.2">
      <c r="A569" s="5"/>
      <c r="B569" s="5"/>
      <c r="C569" s="6"/>
      <c r="D569" s="6"/>
      <c r="E569" s="11"/>
      <c r="F569" s="7"/>
      <c r="G569" s="9"/>
      <c r="H569" s="9"/>
      <c r="I569" s="14"/>
      <c r="J569" s="13"/>
      <c r="K569" s="13"/>
    </row>
    <row r="570" spans="1:11" x14ac:dyDescent="0.2">
      <c r="A570" s="5"/>
      <c r="B570" s="5"/>
      <c r="C570" s="6"/>
      <c r="D570" s="6"/>
      <c r="E570" s="11"/>
      <c r="F570" s="7"/>
      <c r="G570" s="9"/>
      <c r="H570" s="9"/>
      <c r="I570" s="14"/>
      <c r="J570" s="13"/>
      <c r="K570" s="13"/>
    </row>
    <row r="571" spans="1:11" x14ac:dyDescent="0.2">
      <c r="A571" s="5"/>
      <c r="B571" s="5"/>
      <c r="C571" s="6"/>
      <c r="D571" s="6"/>
      <c r="E571" s="11"/>
      <c r="F571" s="7"/>
      <c r="G571" s="9"/>
      <c r="H571" s="9"/>
      <c r="I571" s="14"/>
      <c r="J571" s="13"/>
      <c r="K571" s="13"/>
    </row>
    <row r="572" spans="1:11" x14ac:dyDescent="0.2">
      <c r="A572" s="5"/>
      <c r="B572" s="5"/>
      <c r="C572" s="6"/>
      <c r="D572" s="6"/>
      <c r="E572" s="11"/>
      <c r="F572" s="7"/>
      <c r="G572" s="9"/>
      <c r="H572" s="9"/>
      <c r="I572" s="14"/>
      <c r="J572" s="13"/>
      <c r="K572" s="13"/>
    </row>
    <row r="573" spans="1:11" x14ac:dyDescent="0.2">
      <c r="A573" s="5"/>
      <c r="B573" s="5"/>
      <c r="C573" s="6"/>
      <c r="D573" s="6"/>
      <c r="E573" s="11"/>
      <c r="F573" s="7"/>
      <c r="G573" s="9"/>
      <c r="H573" s="9"/>
      <c r="I573" s="14"/>
      <c r="J573" s="13"/>
      <c r="K573" s="13"/>
    </row>
    <row r="574" spans="1:11" x14ac:dyDescent="0.2">
      <c r="A574" s="5"/>
      <c r="B574" s="5"/>
      <c r="C574" s="6"/>
      <c r="D574" s="6"/>
      <c r="E574" s="11"/>
      <c r="F574" s="7"/>
      <c r="G574" s="9"/>
      <c r="H574" s="9"/>
      <c r="I574" s="14"/>
      <c r="J574" s="13"/>
      <c r="K574" s="13"/>
    </row>
    <row r="575" spans="1:11" x14ac:dyDescent="0.2">
      <c r="A575" s="5"/>
      <c r="B575" s="5"/>
      <c r="C575" s="6"/>
      <c r="D575" s="6"/>
      <c r="E575" s="11"/>
      <c r="F575" s="7"/>
      <c r="G575" s="9"/>
      <c r="H575" s="9"/>
      <c r="I575" s="14"/>
      <c r="J575" s="13"/>
      <c r="K575" s="13"/>
    </row>
    <row r="576" spans="1:11" x14ac:dyDescent="0.2">
      <c r="A576" s="5"/>
      <c r="B576" s="5"/>
      <c r="C576" s="6"/>
      <c r="D576" s="6"/>
      <c r="E576" s="11"/>
      <c r="F576" s="7"/>
      <c r="G576" s="9"/>
      <c r="H576" s="9"/>
      <c r="I576" s="14"/>
      <c r="J576" s="13"/>
      <c r="K576" s="13"/>
    </row>
    <row r="577" spans="1:11" x14ac:dyDescent="0.2">
      <c r="A577" s="5"/>
      <c r="B577" s="5"/>
      <c r="C577" s="6"/>
      <c r="D577" s="6"/>
      <c r="E577" s="11"/>
      <c r="F577" s="7"/>
      <c r="G577" s="9"/>
      <c r="H577" s="9"/>
      <c r="I577" s="14"/>
      <c r="J577" s="13"/>
      <c r="K577" s="13"/>
    </row>
    <row r="578" spans="1:11" x14ac:dyDescent="0.2">
      <c r="A578" s="5"/>
      <c r="B578" s="5"/>
      <c r="C578" s="6"/>
      <c r="D578" s="6"/>
      <c r="E578" s="11"/>
      <c r="F578" s="7"/>
      <c r="G578" s="9"/>
      <c r="H578" s="9"/>
      <c r="I578" s="14"/>
      <c r="J578" s="13"/>
      <c r="K578" s="13"/>
    </row>
    <row r="579" spans="1:11" x14ac:dyDescent="0.2">
      <c r="A579" s="5"/>
      <c r="B579" s="5"/>
      <c r="C579" s="6"/>
      <c r="D579" s="6"/>
      <c r="E579" s="11"/>
      <c r="F579" s="7"/>
      <c r="G579" s="9"/>
      <c r="H579" s="9"/>
      <c r="I579" s="14"/>
      <c r="J579" s="13"/>
      <c r="K579" s="13"/>
    </row>
    <row r="580" spans="1:11" x14ac:dyDescent="0.2">
      <c r="A580" s="5"/>
      <c r="B580" s="5"/>
      <c r="C580" s="6"/>
      <c r="D580" s="6"/>
      <c r="E580" s="11"/>
      <c r="F580" s="7"/>
      <c r="G580" s="9"/>
      <c r="H580" s="9"/>
      <c r="I580" s="14"/>
      <c r="J580" s="13"/>
      <c r="K580" s="13"/>
    </row>
    <row r="581" spans="1:11" x14ac:dyDescent="0.2">
      <c r="A581" s="5"/>
      <c r="B581" s="5"/>
      <c r="C581" s="6"/>
      <c r="D581" s="6"/>
      <c r="E581" s="11"/>
      <c r="F581" s="7"/>
      <c r="G581" s="9"/>
      <c r="H581" s="9"/>
      <c r="I581" s="14"/>
      <c r="J581" s="13"/>
      <c r="K581" s="13"/>
    </row>
    <row r="582" spans="1:11" x14ac:dyDescent="0.2">
      <c r="A582" s="5"/>
      <c r="B582" s="5"/>
      <c r="C582" s="6"/>
      <c r="D582" s="6"/>
      <c r="E582" s="11"/>
      <c r="F582" s="7"/>
      <c r="G582" s="9"/>
      <c r="H582" s="9"/>
      <c r="I582" s="14"/>
      <c r="J582" s="13"/>
      <c r="K582" s="13"/>
    </row>
    <row r="583" spans="1:11" x14ac:dyDescent="0.2">
      <c r="A583" s="5"/>
      <c r="B583" s="5"/>
      <c r="C583" s="6"/>
      <c r="D583" s="6"/>
      <c r="E583" s="11"/>
      <c r="F583" s="7"/>
      <c r="G583" s="9"/>
      <c r="H583" s="9"/>
      <c r="I583" s="14"/>
      <c r="J583" s="13"/>
      <c r="K583" s="13"/>
    </row>
    <row r="584" spans="1:11" x14ac:dyDescent="0.2">
      <c r="A584" s="5"/>
      <c r="B584" s="5"/>
      <c r="C584" s="6"/>
      <c r="D584" s="6"/>
      <c r="E584" s="11"/>
      <c r="F584" s="7"/>
      <c r="G584" s="9"/>
      <c r="H584" s="9"/>
      <c r="I584" s="14"/>
      <c r="J584" s="13"/>
      <c r="K584" s="13"/>
    </row>
    <row r="585" spans="1:11" x14ac:dyDescent="0.2">
      <c r="A585" s="5"/>
      <c r="B585" s="5"/>
      <c r="C585" s="6"/>
      <c r="D585" s="6"/>
      <c r="E585" s="11"/>
      <c r="F585" s="7"/>
      <c r="G585" s="9"/>
      <c r="H585" s="9"/>
      <c r="I585" s="14"/>
      <c r="J585" s="13"/>
      <c r="K585" s="13"/>
    </row>
    <row r="586" spans="1:11" x14ac:dyDescent="0.2">
      <c r="A586" s="5"/>
      <c r="B586" s="5"/>
      <c r="C586" s="6"/>
      <c r="D586" s="6"/>
      <c r="E586" s="11"/>
      <c r="F586" s="7"/>
      <c r="G586" s="9"/>
      <c r="H586" s="9"/>
      <c r="I586" s="14"/>
      <c r="J586" s="13"/>
      <c r="K586" s="13"/>
    </row>
    <row r="587" spans="1:11" x14ac:dyDescent="0.2">
      <c r="A587" s="5"/>
      <c r="B587" s="5"/>
      <c r="C587" s="6"/>
      <c r="D587" s="6"/>
      <c r="E587" s="11"/>
      <c r="F587" s="7"/>
      <c r="G587" s="9"/>
      <c r="H587" s="9"/>
      <c r="I587" s="14"/>
      <c r="J587" s="13"/>
      <c r="K587" s="13"/>
    </row>
    <row r="588" spans="1:11" x14ac:dyDescent="0.2">
      <c r="A588" s="5"/>
      <c r="B588" s="5"/>
      <c r="C588" s="6"/>
      <c r="D588" s="6"/>
      <c r="E588" s="11"/>
      <c r="F588" s="7"/>
      <c r="G588" s="9"/>
      <c r="H588" s="9"/>
      <c r="I588" s="14"/>
      <c r="J588" s="13"/>
      <c r="K588" s="13"/>
    </row>
    <row r="589" spans="1:11" x14ac:dyDescent="0.2">
      <c r="A589" s="5"/>
      <c r="B589" s="5"/>
      <c r="C589" s="6"/>
      <c r="D589" s="6"/>
      <c r="E589" s="11"/>
      <c r="F589" s="7"/>
      <c r="G589" s="9"/>
      <c r="H589" s="9"/>
      <c r="I589" s="14"/>
      <c r="J589" s="13"/>
      <c r="K589" s="13"/>
    </row>
    <row r="590" spans="1:11" x14ac:dyDescent="0.2">
      <c r="A590" s="5"/>
      <c r="B590" s="5"/>
      <c r="C590" s="6"/>
      <c r="D590" s="6"/>
      <c r="E590" s="11"/>
      <c r="F590" s="7"/>
      <c r="G590" s="9"/>
      <c r="H590" s="9"/>
      <c r="I590" s="14"/>
      <c r="J590" s="13"/>
      <c r="K590" s="13"/>
    </row>
    <row r="591" spans="1:11" x14ac:dyDescent="0.2">
      <c r="A591" s="5"/>
      <c r="B591" s="5"/>
      <c r="C591" s="6"/>
      <c r="D591" s="6"/>
      <c r="E591" s="11"/>
      <c r="F591" s="7"/>
      <c r="G591" s="9"/>
      <c r="H591" s="9"/>
      <c r="I591" s="14"/>
      <c r="J591" s="13"/>
      <c r="K591" s="13"/>
    </row>
    <row r="592" spans="1:11" x14ac:dyDescent="0.2">
      <c r="A592" s="5"/>
      <c r="B592" s="5"/>
      <c r="C592" s="6"/>
      <c r="D592" s="6"/>
      <c r="E592" s="11"/>
      <c r="F592" s="7"/>
      <c r="G592" s="9"/>
      <c r="H592" s="9"/>
      <c r="I592" s="14"/>
      <c r="J592" s="13"/>
      <c r="K592" s="13"/>
    </row>
    <row r="593" spans="1:12" x14ac:dyDescent="0.2">
      <c r="A593" s="5"/>
      <c r="B593" s="5"/>
      <c r="C593" s="6"/>
      <c r="D593" s="6"/>
      <c r="E593" s="11"/>
      <c r="F593" s="7"/>
      <c r="G593" s="9"/>
      <c r="H593" s="9"/>
      <c r="I593" s="14"/>
      <c r="J593" s="13"/>
      <c r="K593" s="13"/>
    </row>
    <row r="594" spans="1:12" x14ac:dyDescent="0.2">
      <c r="A594" s="5"/>
      <c r="B594" s="5"/>
      <c r="C594" s="6"/>
      <c r="D594" s="6"/>
      <c r="E594" s="11"/>
      <c r="F594" s="7"/>
      <c r="G594" s="9"/>
      <c r="H594" s="9"/>
      <c r="I594" s="14"/>
      <c r="J594" s="13"/>
      <c r="K594" s="13"/>
    </row>
    <row r="595" spans="1:12" x14ac:dyDescent="0.2">
      <c r="A595" s="5"/>
      <c r="B595" s="5"/>
      <c r="C595" s="6"/>
      <c r="D595" s="6"/>
      <c r="E595" s="11"/>
      <c r="F595" s="7"/>
      <c r="G595" s="9"/>
      <c r="H595" s="9"/>
      <c r="I595" s="14"/>
      <c r="J595" s="13"/>
      <c r="K595" s="13"/>
    </row>
    <row r="596" spans="1:12" x14ac:dyDescent="0.2">
      <c r="A596" s="5"/>
      <c r="B596" s="5"/>
      <c r="C596" s="6"/>
      <c r="D596" s="6"/>
      <c r="E596" s="11"/>
      <c r="F596" s="7"/>
      <c r="G596" s="9"/>
      <c r="H596" s="9"/>
      <c r="I596" s="14"/>
      <c r="J596" s="13"/>
      <c r="K596" s="13"/>
    </row>
    <row r="597" spans="1:12" x14ac:dyDescent="0.2">
      <c r="A597" s="5"/>
      <c r="B597" s="5"/>
      <c r="C597" s="6"/>
      <c r="D597" s="6"/>
      <c r="E597" s="11"/>
      <c r="F597" s="7"/>
      <c r="G597" s="9"/>
      <c r="H597" s="9"/>
      <c r="I597" s="14"/>
      <c r="J597" s="13"/>
      <c r="K597" s="13"/>
    </row>
    <row r="598" spans="1:12" x14ac:dyDescent="0.2">
      <c r="A598" s="5"/>
      <c r="B598" s="5"/>
      <c r="C598" s="6"/>
      <c r="D598" s="6"/>
      <c r="E598" s="11"/>
      <c r="F598" s="7"/>
      <c r="G598" s="9"/>
      <c r="H598" s="9"/>
      <c r="I598" s="14"/>
      <c r="J598" s="13"/>
      <c r="K598" s="13"/>
    </row>
    <row r="599" spans="1:12" x14ac:dyDescent="0.2">
      <c r="A599" s="5"/>
      <c r="B599" s="5"/>
      <c r="C599" s="6"/>
      <c r="D599" s="6"/>
      <c r="E599" s="11"/>
      <c r="F599" s="7"/>
      <c r="G599" s="9"/>
      <c r="H599" s="9"/>
      <c r="I599" s="14"/>
      <c r="J599" s="13"/>
      <c r="K599" s="13"/>
      <c r="L599" s="5"/>
    </row>
    <row r="600" spans="1:12" x14ac:dyDescent="0.2">
      <c r="A600" s="5"/>
      <c r="B600" s="5"/>
      <c r="C600" s="6"/>
      <c r="D600" s="6"/>
      <c r="E600" s="11"/>
      <c r="F600" s="7"/>
      <c r="G600" s="9"/>
      <c r="H600" s="9"/>
      <c r="I600" s="14"/>
      <c r="J600" s="13"/>
      <c r="K600" s="13"/>
    </row>
    <row r="601" spans="1:12" x14ac:dyDescent="0.2">
      <c r="A601" s="5"/>
      <c r="B601" s="5"/>
      <c r="C601" s="6"/>
      <c r="D601" s="6"/>
      <c r="E601" s="11"/>
      <c r="F601" s="7"/>
      <c r="G601" s="9"/>
      <c r="H601" s="9"/>
      <c r="I601" s="14"/>
      <c r="J601" s="13"/>
      <c r="K601" s="13"/>
    </row>
    <row r="602" spans="1:12" x14ac:dyDescent="0.2">
      <c r="A602" s="5"/>
      <c r="B602" s="5"/>
      <c r="C602" s="6"/>
      <c r="D602" s="6"/>
      <c r="E602" s="11"/>
      <c r="F602" s="7"/>
      <c r="G602" s="9"/>
      <c r="H602" s="9"/>
      <c r="I602" s="14"/>
      <c r="J602" s="13"/>
      <c r="K602" s="13"/>
    </row>
    <row r="603" spans="1:12" x14ac:dyDescent="0.2">
      <c r="A603" s="5"/>
      <c r="B603" s="5"/>
      <c r="C603" s="6"/>
      <c r="D603" s="6"/>
      <c r="E603" s="11"/>
      <c r="F603" s="7"/>
      <c r="G603" s="9"/>
      <c r="H603" s="9"/>
      <c r="I603" s="14"/>
      <c r="J603" s="13"/>
      <c r="K603" s="13"/>
    </row>
    <row r="604" spans="1:12" x14ac:dyDescent="0.2">
      <c r="A604" s="5"/>
      <c r="B604" s="5"/>
      <c r="C604" s="6"/>
      <c r="D604" s="6"/>
      <c r="E604" s="11"/>
      <c r="F604" s="7"/>
      <c r="G604" s="9"/>
      <c r="H604" s="9"/>
      <c r="I604" s="14"/>
      <c r="J604" s="13"/>
      <c r="K604" s="13"/>
    </row>
    <row r="605" spans="1:12" x14ac:dyDescent="0.2">
      <c r="A605" s="5"/>
      <c r="B605" s="5"/>
      <c r="C605" s="6"/>
      <c r="D605" s="6"/>
      <c r="E605" s="11"/>
      <c r="F605" s="7"/>
      <c r="G605" s="9"/>
      <c r="H605" s="9"/>
      <c r="I605" s="14"/>
      <c r="J605" s="13"/>
      <c r="K605" s="13"/>
    </row>
    <row r="606" spans="1:12" x14ac:dyDescent="0.2">
      <c r="A606" s="5"/>
      <c r="B606" s="5"/>
      <c r="C606" s="6"/>
      <c r="D606" s="6"/>
      <c r="E606" s="11"/>
      <c r="F606" s="7"/>
      <c r="G606" s="9"/>
      <c r="H606" s="9"/>
      <c r="I606" s="14"/>
      <c r="J606" s="13"/>
      <c r="K606" s="13"/>
    </row>
    <row r="607" spans="1:12" x14ac:dyDescent="0.2">
      <c r="A607" s="5"/>
      <c r="B607" s="5"/>
      <c r="C607" s="6"/>
      <c r="D607" s="6"/>
      <c r="E607" s="11"/>
      <c r="F607" s="7"/>
      <c r="G607" s="9"/>
      <c r="H607" s="9"/>
      <c r="I607" s="14"/>
      <c r="J607" s="13"/>
      <c r="K607" s="13"/>
    </row>
    <row r="608" spans="1:12" x14ac:dyDescent="0.2">
      <c r="A608" s="5"/>
      <c r="B608" s="5"/>
      <c r="C608" s="6"/>
      <c r="D608" s="6"/>
      <c r="E608" s="11"/>
      <c r="F608" s="7"/>
      <c r="G608" s="9"/>
      <c r="H608" s="9"/>
      <c r="I608" s="14"/>
      <c r="J608" s="13"/>
      <c r="K608" s="13"/>
    </row>
    <row r="609" spans="1:11" x14ac:dyDescent="0.2">
      <c r="A609" s="5"/>
      <c r="B609" s="5"/>
      <c r="C609" s="6"/>
      <c r="D609" s="6"/>
      <c r="E609" s="11"/>
      <c r="F609" s="7"/>
      <c r="G609" s="9"/>
      <c r="H609" s="9"/>
      <c r="I609" s="14"/>
      <c r="J609" s="13"/>
      <c r="K609" s="13"/>
    </row>
    <row r="610" spans="1:11" x14ac:dyDescent="0.2">
      <c r="A610" s="5"/>
      <c r="B610" s="5"/>
      <c r="C610" s="6"/>
      <c r="D610" s="6"/>
      <c r="E610" s="11"/>
      <c r="F610" s="7"/>
      <c r="G610" s="9"/>
      <c r="H610" s="9"/>
      <c r="I610" s="14"/>
      <c r="J610" s="13"/>
      <c r="K610" s="13"/>
    </row>
    <row r="611" spans="1:11" x14ac:dyDescent="0.2">
      <c r="A611" s="5"/>
      <c r="B611" s="5"/>
      <c r="C611" s="6"/>
      <c r="D611" s="6"/>
      <c r="E611" s="11"/>
      <c r="F611" s="7"/>
      <c r="G611" s="9"/>
      <c r="H611" s="9"/>
      <c r="I611" s="14"/>
      <c r="J611" s="13"/>
      <c r="K611" s="13"/>
    </row>
    <row r="612" spans="1:11" x14ac:dyDescent="0.2">
      <c r="A612" s="5"/>
      <c r="B612" s="5"/>
      <c r="C612" s="6"/>
      <c r="D612" s="6"/>
      <c r="E612" s="11"/>
      <c r="F612" s="7"/>
      <c r="G612" s="9"/>
      <c r="H612" s="9"/>
      <c r="I612" s="14"/>
      <c r="J612" s="13"/>
      <c r="K612" s="13"/>
    </row>
    <row r="613" spans="1:11" x14ac:dyDescent="0.2">
      <c r="A613" s="5"/>
      <c r="B613" s="5"/>
      <c r="C613" s="6"/>
      <c r="D613" s="6"/>
      <c r="E613" s="11"/>
      <c r="F613" s="7"/>
      <c r="G613" s="9"/>
      <c r="H613" s="9"/>
      <c r="I613" s="14"/>
      <c r="J613" s="13"/>
      <c r="K613" s="13"/>
    </row>
    <row r="614" spans="1:11" x14ac:dyDescent="0.2">
      <c r="A614" s="5"/>
      <c r="B614" s="5"/>
      <c r="C614" s="6"/>
      <c r="D614" s="6"/>
      <c r="E614" s="11"/>
      <c r="F614" s="7"/>
      <c r="G614" s="9"/>
      <c r="H614" s="9"/>
      <c r="I614" s="14"/>
      <c r="J614" s="13"/>
      <c r="K614" s="13"/>
    </row>
    <row r="615" spans="1:11" x14ac:dyDescent="0.2">
      <c r="A615" s="5"/>
      <c r="B615" s="5"/>
      <c r="C615" s="6"/>
      <c r="D615" s="6"/>
      <c r="E615" s="11"/>
      <c r="F615" s="7"/>
      <c r="G615" s="9"/>
      <c r="H615" s="9"/>
      <c r="I615" s="14"/>
      <c r="J615" s="13"/>
      <c r="K615" s="13"/>
    </row>
    <row r="616" spans="1:11" x14ac:dyDescent="0.2">
      <c r="A616" s="5"/>
      <c r="B616" s="5"/>
      <c r="C616" s="6"/>
      <c r="D616" s="6"/>
      <c r="E616" s="11"/>
      <c r="F616" s="7"/>
      <c r="G616" s="9"/>
      <c r="H616" s="9"/>
      <c r="I616" s="14"/>
      <c r="J616" s="13"/>
      <c r="K616" s="13"/>
    </row>
    <row r="617" spans="1:11" x14ac:dyDescent="0.2">
      <c r="A617" s="5"/>
      <c r="B617" s="5"/>
      <c r="C617" s="6"/>
      <c r="D617" s="6"/>
      <c r="E617" s="11"/>
      <c r="F617" s="7"/>
      <c r="G617" s="9"/>
      <c r="H617" s="9"/>
      <c r="I617" s="14"/>
      <c r="J617" s="13"/>
      <c r="K617" s="13"/>
    </row>
    <row r="618" spans="1:11" x14ac:dyDescent="0.2">
      <c r="A618" s="5"/>
      <c r="B618" s="5"/>
      <c r="C618" s="6"/>
      <c r="D618" s="6"/>
      <c r="E618" s="11"/>
      <c r="F618" s="7"/>
      <c r="G618" s="9"/>
      <c r="H618" s="9"/>
      <c r="I618" s="14"/>
      <c r="J618" s="13"/>
      <c r="K618" s="13"/>
    </row>
    <row r="619" spans="1:11" x14ac:dyDescent="0.2">
      <c r="A619" s="5"/>
      <c r="B619" s="5"/>
      <c r="C619" s="6"/>
      <c r="D619" s="6"/>
      <c r="E619" s="11"/>
      <c r="F619" s="7"/>
      <c r="G619" s="9"/>
      <c r="H619" s="9"/>
      <c r="I619" s="14"/>
      <c r="J619" s="13"/>
      <c r="K619" s="13"/>
    </row>
    <row r="620" spans="1:11" x14ac:dyDescent="0.2">
      <c r="A620" s="5"/>
      <c r="B620" s="5"/>
      <c r="C620" s="6"/>
      <c r="D620" s="6"/>
      <c r="E620" s="11"/>
      <c r="F620" s="7"/>
      <c r="G620" s="9"/>
      <c r="H620" s="9"/>
      <c r="I620" s="14"/>
      <c r="J620" s="13"/>
      <c r="K620" s="13"/>
    </row>
    <row r="621" spans="1:11" x14ac:dyDescent="0.2">
      <c r="A621" s="5"/>
      <c r="B621" s="5"/>
      <c r="C621" s="6"/>
      <c r="D621" s="6"/>
      <c r="E621" s="11"/>
      <c r="F621" s="7"/>
      <c r="G621" s="9"/>
      <c r="H621" s="9"/>
      <c r="I621" s="14"/>
      <c r="J621" s="13"/>
      <c r="K621" s="13"/>
    </row>
    <row r="622" spans="1:11" x14ac:dyDescent="0.2">
      <c r="A622" s="5"/>
      <c r="B622" s="5"/>
      <c r="C622" s="6"/>
      <c r="D622" s="6"/>
      <c r="E622" s="11"/>
      <c r="F622" s="7"/>
      <c r="G622" s="9"/>
      <c r="H622" s="9"/>
      <c r="I622" s="14"/>
      <c r="J622" s="13"/>
      <c r="K622" s="13"/>
    </row>
    <row r="623" spans="1:11" x14ac:dyDescent="0.2">
      <c r="A623" s="5"/>
      <c r="B623" s="5"/>
      <c r="C623" s="6"/>
      <c r="D623" s="6"/>
      <c r="E623" s="11"/>
      <c r="F623" s="7"/>
      <c r="G623" s="9"/>
      <c r="H623" s="9"/>
      <c r="I623" s="14"/>
      <c r="J623" s="13"/>
      <c r="K623" s="13"/>
    </row>
    <row r="624" spans="1:11" x14ac:dyDescent="0.2">
      <c r="A624" s="5"/>
      <c r="B624" s="5"/>
      <c r="C624" s="6"/>
      <c r="D624" s="6"/>
      <c r="E624" s="11"/>
      <c r="F624" s="7"/>
      <c r="G624" s="9"/>
      <c r="H624" s="9"/>
      <c r="I624" s="14"/>
      <c r="J624" s="13"/>
      <c r="K624" s="13"/>
    </row>
    <row r="625" spans="1:11" x14ac:dyDescent="0.2">
      <c r="A625" s="5"/>
      <c r="B625" s="5"/>
      <c r="C625" s="6"/>
      <c r="D625" s="6"/>
      <c r="E625" s="11"/>
      <c r="F625" s="7"/>
      <c r="G625" s="9"/>
      <c r="H625" s="9"/>
      <c r="I625" s="14"/>
      <c r="J625" s="13"/>
      <c r="K625" s="13"/>
    </row>
    <row r="626" spans="1:11" x14ac:dyDescent="0.2">
      <c r="A626" s="5"/>
      <c r="B626" s="5"/>
      <c r="C626" s="6"/>
      <c r="D626" s="6"/>
      <c r="E626" s="11"/>
      <c r="F626" s="7"/>
      <c r="G626" s="9"/>
      <c r="H626" s="9"/>
      <c r="I626" s="14"/>
      <c r="J626" s="13"/>
      <c r="K626" s="13"/>
    </row>
    <row r="627" spans="1:11" x14ac:dyDescent="0.2">
      <c r="A627" s="5"/>
      <c r="B627" s="5"/>
      <c r="C627" s="6"/>
      <c r="D627" s="6"/>
      <c r="E627" s="11"/>
      <c r="F627" s="7"/>
      <c r="G627" s="9"/>
      <c r="H627" s="9"/>
      <c r="I627" s="14"/>
      <c r="J627" s="13"/>
      <c r="K627" s="13"/>
    </row>
    <row r="628" spans="1:11" x14ac:dyDescent="0.2">
      <c r="A628" s="5"/>
      <c r="B628" s="5"/>
      <c r="C628" s="6"/>
      <c r="D628" s="6"/>
      <c r="E628" s="11"/>
      <c r="F628" s="7"/>
      <c r="G628" s="9"/>
      <c r="H628" s="9"/>
      <c r="I628" s="14"/>
      <c r="J628" s="13"/>
      <c r="K628" s="13"/>
    </row>
    <row r="629" spans="1:11" x14ac:dyDescent="0.2">
      <c r="A629" s="5"/>
      <c r="B629" s="5"/>
      <c r="C629" s="6"/>
      <c r="D629" s="6"/>
      <c r="E629" s="11"/>
      <c r="F629" s="7"/>
      <c r="G629" s="9"/>
      <c r="H629" s="9"/>
      <c r="I629" s="14"/>
      <c r="J629" s="13"/>
      <c r="K629" s="13"/>
    </row>
    <row r="630" spans="1:11" x14ac:dyDescent="0.2">
      <c r="A630" s="5"/>
      <c r="B630" s="5"/>
      <c r="C630" s="6"/>
      <c r="D630" s="6"/>
      <c r="E630" s="11"/>
      <c r="F630" s="7"/>
      <c r="G630" s="9"/>
      <c r="H630" s="9"/>
      <c r="I630" s="14"/>
      <c r="J630" s="13"/>
      <c r="K630" s="13"/>
    </row>
    <row r="631" spans="1:11" x14ac:dyDescent="0.2">
      <c r="A631" s="5"/>
      <c r="B631" s="5"/>
      <c r="C631" s="6"/>
      <c r="D631" s="6"/>
      <c r="E631" s="11"/>
      <c r="F631" s="7"/>
      <c r="G631" s="9"/>
      <c r="H631" s="9"/>
      <c r="I631" s="14"/>
      <c r="J631" s="13"/>
      <c r="K631" s="13"/>
    </row>
    <row r="632" spans="1:11" x14ac:dyDescent="0.2">
      <c r="A632" s="5"/>
      <c r="B632" s="5"/>
      <c r="C632" s="6"/>
      <c r="D632" s="6"/>
      <c r="E632" s="11"/>
      <c r="F632" s="7"/>
      <c r="G632" s="9"/>
      <c r="H632" s="9"/>
      <c r="I632" s="14"/>
      <c r="J632" s="13"/>
      <c r="K632" s="13"/>
    </row>
    <row r="633" spans="1:11" x14ac:dyDescent="0.2">
      <c r="A633" s="5"/>
      <c r="B633" s="5"/>
      <c r="C633" s="6"/>
      <c r="D633" s="6"/>
      <c r="E633" s="11"/>
      <c r="F633" s="7"/>
      <c r="G633" s="9"/>
      <c r="H633" s="9"/>
      <c r="I633" s="14"/>
      <c r="J633" s="13"/>
      <c r="K633" s="13"/>
    </row>
    <row r="634" spans="1:11" x14ac:dyDescent="0.2">
      <c r="A634" s="5"/>
      <c r="B634" s="5"/>
      <c r="C634" s="6"/>
      <c r="D634" s="6"/>
      <c r="E634" s="11"/>
      <c r="F634" s="7"/>
      <c r="G634" s="9"/>
      <c r="H634" s="9"/>
      <c r="I634" s="14"/>
      <c r="J634" s="13"/>
      <c r="K634" s="13"/>
    </row>
    <row r="635" spans="1:11" x14ac:dyDescent="0.2">
      <c r="A635" s="5"/>
      <c r="B635" s="5"/>
      <c r="C635" s="6"/>
      <c r="D635" s="6"/>
      <c r="E635" s="11"/>
      <c r="F635" s="7"/>
      <c r="G635" s="9"/>
      <c r="H635" s="9"/>
      <c r="I635" s="14"/>
      <c r="J635" s="13"/>
      <c r="K635" s="13"/>
    </row>
    <row r="636" spans="1:11" x14ac:dyDescent="0.2">
      <c r="A636" s="5"/>
      <c r="B636" s="5"/>
      <c r="C636" s="6"/>
      <c r="D636" s="6"/>
      <c r="E636" s="11"/>
      <c r="F636" s="7"/>
      <c r="G636" s="9"/>
      <c r="H636" s="9"/>
      <c r="I636" s="14"/>
      <c r="J636" s="13"/>
      <c r="K636" s="13"/>
    </row>
    <row r="637" spans="1:11" x14ac:dyDescent="0.2">
      <c r="A637" s="5"/>
      <c r="B637" s="5"/>
      <c r="C637" s="6"/>
      <c r="D637" s="6"/>
      <c r="E637" s="11"/>
      <c r="F637" s="7"/>
      <c r="G637" s="9"/>
      <c r="H637" s="9"/>
      <c r="I637" s="14"/>
      <c r="J637" s="13"/>
      <c r="K637" s="13"/>
    </row>
    <row r="638" spans="1:11" x14ac:dyDescent="0.2">
      <c r="A638" s="5"/>
      <c r="B638" s="5"/>
      <c r="C638" s="6"/>
      <c r="D638" s="6"/>
      <c r="E638" s="11"/>
      <c r="F638" s="7"/>
      <c r="G638" s="9"/>
      <c r="H638" s="9"/>
      <c r="I638" s="14"/>
      <c r="J638" s="13"/>
      <c r="K638" s="13"/>
    </row>
    <row r="639" spans="1:11" x14ac:dyDescent="0.2">
      <c r="A639" s="5"/>
      <c r="B639" s="5"/>
      <c r="C639" s="6"/>
      <c r="D639" s="6"/>
      <c r="E639" s="11"/>
      <c r="F639" s="7"/>
      <c r="G639" s="9"/>
      <c r="H639" s="9"/>
      <c r="I639" s="14"/>
      <c r="J639" s="13"/>
      <c r="K639" s="13"/>
    </row>
    <row r="640" spans="1:11" x14ac:dyDescent="0.2">
      <c r="A640" s="5"/>
      <c r="B640" s="5"/>
      <c r="C640" s="6"/>
      <c r="D640" s="6"/>
      <c r="E640" s="11"/>
      <c r="F640" s="7"/>
      <c r="G640" s="9"/>
      <c r="H640" s="9"/>
      <c r="I640" s="14"/>
      <c r="J640" s="13"/>
      <c r="K640" s="13"/>
    </row>
    <row r="641" spans="1:11" x14ac:dyDescent="0.2">
      <c r="A641" s="5"/>
      <c r="B641" s="5"/>
      <c r="C641" s="6"/>
      <c r="D641" s="6"/>
      <c r="E641" s="11"/>
      <c r="F641" s="7"/>
      <c r="G641" s="9"/>
      <c r="H641" s="9"/>
      <c r="I641" s="14"/>
      <c r="J641" s="13"/>
      <c r="K641" s="13"/>
    </row>
    <row r="642" spans="1:11" x14ac:dyDescent="0.2">
      <c r="A642" s="5"/>
      <c r="B642" s="5"/>
      <c r="C642" s="6"/>
      <c r="D642" s="6"/>
      <c r="E642" s="11"/>
      <c r="F642" s="7"/>
      <c r="G642" s="9"/>
      <c r="H642" s="9"/>
      <c r="I642" s="14"/>
      <c r="J642" s="13"/>
      <c r="K642" s="13"/>
    </row>
    <row r="643" spans="1:11" x14ac:dyDescent="0.2">
      <c r="A643" s="5"/>
      <c r="B643" s="5"/>
      <c r="C643" s="6"/>
      <c r="D643" s="6"/>
      <c r="E643" s="11"/>
      <c r="F643" s="7"/>
      <c r="G643" s="9"/>
      <c r="H643" s="9"/>
      <c r="I643" s="14"/>
      <c r="J643" s="13"/>
      <c r="K643" s="13"/>
    </row>
    <row r="644" spans="1:11" x14ac:dyDescent="0.2">
      <c r="A644" s="5"/>
      <c r="B644" s="5"/>
      <c r="C644" s="6"/>
      <c r="D644" s="6"/>
      <c r="E644" s="11"/>
      <c r="F644" s="7"/>
      <c r="G644" s="9"/>
      <c r="H644" s="9"/>
      <c r="I644" s="14"/>
      <c r="J644" s="13"/>
      <c r="K644" s="13"/>
    </row>
    <row r="645" spans="1:11" x14ac:dyDescent="0.2">
      <c r="A645" s="5"/>
      <c r="B645" s="5"/>
      <c r="C645" s="6"/>
      <c r="D645" s="6"/>
      <c r="E645" s="11"/>
      <c r="F645" s="7"/>
      <c r="G645" s="9"/>
      <c r="H645" s="9"/>
      <c r="I645" s="14"/>
      <c r="J645" s="13"/>
      <c r="K645" s="13"/>
    </row>
    <row r="646" spans="1:11" x14ac:dyDescent="0.2">
      <c r="A646" s="5"/>
      <c r="B646" s="5"/>
      <c r="C646" s="6"/>
      <c r="D646" s="6"/>
      <c r="E646" s="11"/>
      <c r="F646" s="7"/>
      <c r="G646" s="9"/>
      <c r="H646" s="9"/>
      <c r="I646" s="14"/>
      <c r="J646" s="13"/>
      <c r="K646" s="13"/>
    </row>
    <row r="647" spans="1:11" x14ac:dyDescent="0.2">
      <c r="A647" s="5"/>
      <c r="B647" s="5"/>
      <c r="C647" s="6"/>
      <c r="D647" s="6"/>
      <c r="E647" s="11"/>
      <c r="F647" s="7"/>
      <c r="G647" s="9"/>
      <c r="H647" s="9"/>
      <c r="I647" s="14"/>
      <c r="J647" s="13"/>
      <c r="K647" s="13"/>
    </row>
    <row r="648" spans="1:11" x14ac:dyDescent="0.2">
      <c r="A648" s="5"/>
      <c r="B648" s="5"/>
      <c r="C648" s="6"/>
      <c r="D648" s="6"/>
      <c r="E648" s="11"/>
      <c r="F648" s="7"/>
      <c r="G648" s="9"/>
      <c r="H648" s="9"/>
      <c r="I648" s="14"/>
      <c r="J648" s="13"/>
      <c r="K648" s="13"/>
    </row>
    <row r="649" spans="1:11" x14ac:dyDescent="0.2">
      <c r="A649" s="5"/>
      <c r="B649" s="5"/>
      <c r="C649" s="6"/>
      <c r="D649" s="6"/>
      <c r="E649" s="11"/>
      <c r="F649" s="7"/>
      <c r="G649" s="9"/>
      <c r="H649" s="9"/>
      <c r="I649" s="14"/>
      <c r="J649" s="13"/>
      <c r="K649" s="13"/>
    </row>
    <row r="650" spans="1:11" x14ac:dyDescent="0.2">
      <c r="A650" s="5"/>
      <c r="B650" s="5"/>
      <c r="C650" s="6"/>
      <c r="D650" s="6"/>
      <c r="E650" s="11"/>
      <c r="F650" s="7"/>
      <c r="G650" s="9"/>
      <c r="H650" s="9"/>
      <c r="I650" s="14"/>
      <c r="J650" s="13"/>
      <c r="K650" s="13"/>
    </row>
    <row r="651" spans="1:11" x14ac:dyDescent="0.2">
      <c r="A651" s="5"/>
      <c r="B651" s="5"/>
      <c r="C651" s="6"/>
      <c r="D651" s="6"/>
      <c r="E651" s="11"/>
      <c r="F651" s="7"/>
      <c r="G651" s="9"/>
      <c r="H651" s="9"/>
      <c r="I651" s="14"/>
      <c r="J651" s="13"/>
      <c r="K651" s="13"/>
    </row>
    <row r="652" spans="1:11" x14ac:dyDescent="0.2">
      <c r="A652" s="5"/>
      <c r="B652" s="5"/>
      <c r="C652" s="6"/>
      <c r="D652" s="6"/>
      <c r="E652" s="11"/>
      <c r="F652" s="7"/>
      <c r="G652" s="9"/>
      <c r="H652" s="9"/>
      <c r="I652" s="14"/>
      <c r="J652" s="13"/>
      <c r="K652" s="13"/>
    </row>
    <row r="653" spans="1:11" x14ac:dyDescent="0.2">
      <c r="A653" s="5"/>
      <c r="B653" s="5"/>
      <c r="C653" s="6"/>
      <c r="D653" s="6"/>
      <c r="E653" s="11"/>
      <c r="F653" s="7"/>
      <c r="G653" s="9"/>
      <c r="H653" s="9"/>
      <c r="I653" s="14"/>
      <c r="J653" s="13"/>
      <c r="K653" s="13"/>
    </row>
    <row r="654" spans="1:11" x14ac:dyDescent="0.2">
      <c r="A654" s="5"/>
      <c r="B654" s="5"/>
      <c r="C654" s="6"/>
      <c r="D654" s="6"/>
      <c r="E654" s="11"/>
      <c r="F654" s="7"/>
      <c r="G654" s="9"/>
      <c r="H654" s="9"/>
      <c r="I654" s="14"/>
      <c r="J654" s="13"/>
      <c r="K654" s="13"/>
    </row>
    <row r="655" spans="1:11" x14ac:dyDescent="0.2">
      <c r="A655" s="5"/>
      <c r="B655" s="5"/>
      <c r="C655" s="6"/>
      <c r="D655" s="6"/>
      <c r="E655" s="11"/>
      <c r="F655" s="7"/>
      <c r="G655" s="9"/>
      <c r="H655" s="9"/>
      <c r="I655" s="14"/>
      <c r="J655" s="13"/>
      <c r="K655" s="13"/>
    </row>
    <row r="656" spans="1:11" x14ac:dyDescent="0.2">
      <c r="A656" s="5"/>
      <c r="B656" s="5"/>
      <c r="C656" s="6"/>
      <c r="D656" s="6"/>
      <c r="E656" s="11"/>
      <c r="F656" s="7"/>
      <c r="G656" s="9"/>
      <c r="H656" s="9"/>
      <c r="I656" s="14"/>
      <c r="J656" s="13"/>
      <c r="K656" s="13"/>
    </row>
    <row r="657" spans="1:11" x14ac:dyDescent="0.2">
      <c r="A657" s="5"/>
      <c r="B657" s="5"/>
      <c r="C657" s="6"/>
      <c r="D657" s="6"/>
      <c r="E657" s="11"/>
      <c r="F657" s="7"/>
      <c r="G657" s="9"/>
      <c r="H657" s="9"/>
      <c r="I657" s="14"/>
      <c r="J657" s="13"/>
      <c r="K657" s="13"/>
    </row>
    <row r="658" spans="1:11" x14ac:dyDescent="0.2">
      <c r="A658" s="5"/>
      <c r="B658" s="5"/>
      <c r="C658" s="6"/>
      <c r="D658" s="6"/>
      <c r="E658" s="11"/>
      <c r="F658" s="7"/>
      <c r="G658" s="9"/>
      <c r="H658" s="9"/>
      <c r="I658" s="14"/>
      <c r="J658" s="13"/>
      <c r="K658" s="13"/>
    </row>
    <row r="659" spans="1:11" x14ac:dyDescent="0.2">
      <c r="A659" s="5"/>
      <c r="B659" s="5"/>
      <c r="C659" s="6"/>
      <c r="D659" s="6"/>
      <c r="E659" s="11"/>
      <c r="F659" s="7"/>
      <c r="G659" s="9"/>
      <c r="H659" s="9"/>
      <c r="I659" s="14"/>
      <c r="J659" s="13"/>
      <c r="K659" s="13"/>
    </row>
    <row r="660" spans="1:11" x14ac:dyDescent="0.2">
      <c r="A660" s="5"/>
      <c r="B660" s="5"/>
      <c r="C660" s="6"/>
      <c r="D660" s="6"/>
      <c r="E660" s="11"/>
      <c r="F660" s="7"/>
      <c r="G660" s="9"/>
      <c r="H660" s="9"/>
      <c r="I660" s="14"/>
      <c r="J660" s="13"/>
      <c r="K660" s="13"/>
    </row>
    <row r="661" spans="1:11" x14ac:dyDescent="0.2">
      <c r="A661" s="5"/>
      <c r="B661" s="5"/>
      <c r="C661" s="6"/>
      <c r="D661" s="6"/>
      <c r="E661" s="11"/>
      <c r="F661" s="7"/>
      <c r="G661" s="9"/>
      <c r="H661" s="9"/>
      <c r="I661" s="14"/>
      <c r="J661" s="13"/>
      <c r="K661" s="13"/>
    </row>
    <row r="662" spans="1:11" x14ac:dyDescent="0.2">
      <c r="A662" s="5"/>
      <c r="B662" s="5"/>
      <c r="C662" s="6"/>
      <c r="D662" s="6"/>
      <c r="E662" s="11"/>
      <c r="F662" s="7"/>
      <c r="G662" s="9"/>
      <c r="H662" s="9"/>
      <c r="I662" s="14"/>
      <c r="J662" s="13"/>
      <c r="K662" s="13"/>
    </row>
    <row r="663" spans="1:11" x14ac:dyDescent="0.2">
      <c r="A663" s="5"/>
      <c r="B663" s="5"/>
      <c r="C663" s="6"/>
      <c r="D663" s="6"/>
      <c r="E663" s="11"/>
      <c r="F663" s="7"/>
      <c r="G663" s="9"/>
      <c r="H663" s="9"/>
      <c r="I663" s="14"/>
      <c r="J663" s="13"/>
      <c r="K663" s="13"/>
    </row>
    <row r="664" spans="1:11" x14ac:dyDescent="0.2">
      <c r="A664" s="5"/>
      <c r="B664" s="5"/>
      <c r="C664" s="6"/>
      <c r="D664" s="6"/>
      <c r="E664" s="11"/>
      <c r="F664" s="7"/>
      <c r="G664" s="9"/>
      <c r="H664" s="9"/>
      <c r="I664" s="14"/>
      <c r="J664" s="13"/>
      <c r="K664" s="13"/>
    </row>
    <row r="665" spans="1:11" x14ac:dyDescent="0.2">
      <c r="A665" s="5"/>
      <c r="B665" s="5"/>
      <c r="C665" s="6"/>
      <c r="D665" s="6"/>
      <c r="E665" s="11"/>
      <c r="F665" s="7"/>
      <c r="G665" s="9"/>
      <c r="H665" s="9"/>
      <c r="I665" s="14"/>
      <c r="J665" s="13"/>
      <c r="K665" s="13"/>
    </row>
    <row r="666" spans="1:11" x14ac:dyDescent="0.2">
      <c r="A666" s="5"/>
      <c r="B666" s="5"/>
      <c r="C666" s="6"/>
      <c r="D666" s="6"/>
      <c r="E666" s="11"/>
      <c r="F666" s="7"/>
      <c r="G666" s="9"/>
      <c r="H666" s="9"/>
      <c r="I666" s="14"/>
      <c r="J666" s="13"/>
      <c r="K666" s="13"/>
    </row>
    <row r="667" spans="1:11" x14ac:dyDescent="0.2">
      <c r="A667" s="5"/>
      <c r="B667" s="5"/>
      <c r="C667" s="6"/>
      <c r="D667" s="6"/>
      <c r="E667" s="11"/>
      <c r="F667" s="7"/>
      <c r="G667" s="9"/>
      <c r="H667" s="9"/>
      <c r="I667" s="14"/>
      <c r="J667" s="13"/>
      <c r="K667" s="13"/>
    </row>
    <row r="668" spans="1:11" x14ac:dyDescent="0.2">
      <c r="A668" s="5"/>
      <c r="B668" s="5"/>
      <c r="C668" s="6"/>
      <c r="D668" s="6"/>
      <c r="E668" s="11"/>
      <c r="F668" s="7"/>
      <c r="G668" s="9"/>
      <c r="H668" s="9"/>
      <c r="I668" s="14"/>
      <c r="J668" s="13"/>
      <c r="K668" s="13"/>
    </row>
    <row r="669" spans="1:11" x14ac:dyDescent="0.2">
      <c r="A669" s="5"/>
      <c r="B669" s="5"/>
      <c r="C669" s="6"/>
      <c r="D669" s="6"/>
      <c r="E669" s="11"/>
      <c r="F669" s="7"/>
      <c r="G669" s="9"/>
      <c r="H669" s="9"/>
      <c r="I669" s="14"/>
      <c r="J669" s="13"/>
      <c r="K669" s="13"/>
    </row>
    <row r="670" spans="1:11" x14ac:dyDescent="0.2">
      <c r="A670" s="5"/>
      <c r="B670" s="5"/>
      <c r="C670" s="6"/>
      <c r="D670" s="6"/>
      <c r="E670" s="11"/>
      <c r="F670" s="7"/>
      <c r="G670" s="9"/>
      <c r="H670" s="9"/>
      <c r="I670" s="14"/>
      <c r="J670" s="13"/>
      <c r="K670" s="13"/>
    </row>
    <row r="671" spans="1:11" x14ac:dyDescent="0.2">
      <c r="A671" s="5"/>
      <c r="B671" s="5"/>
      <c r="C671" s="6"/>
      <c r="D671" s="6"/>
      <c r="E671" s="11"/>
      <c r="F671" s="7"/>
      <c r="G671" s="9"/>
      <c r="H671" s="9"/>
      <c r="I671" s="14"/>
      <c r="J671" s="13"/>
      <c r="K671" s="13"/>
    </row>
    <row r="672" spans="1:11" x14ac:dyDescent="0.2">
      <c r="A672" s="5"/>
      <c r="B672" s="5"/>
      <c r="C672" s="6"/>
      <c r="D672" s="6"/>
      <c r="E672" s="11"/>
      <c r="F672" s="7"/>
      <c r="G672" s="9"/>
      <c r="H672" s="9"/>
      <c r="I672" s="14"/>
      <c r="J672" s="13"/>
      <c r="K672" s="13"/>
    </row>
    <row r="673" spans="1:12" x14ac:dyDescent="0.2">
      <c r="A673" s="5"/>
      <c r="B673" s="5"/>
      <c r="C673" s="6"/>
      <c r="D673" s="6"/>
      <c r="E673" s="11"/>
      <c r="F673" s="7"/>
      <c r="G673" s="9"/>
      <c r="H673" s="9"/>
      <c r="I673" s="14"/>
      <c r="J673" s="13"/>
      <c r="K673" s="13"/>
      <c r="L673" s="5"/>
    </row>
    <row r="674" spans="1:12" x14ac:dyDescent="0.2">
      <c r="A674" s="5"/>
      <c r="B674" s="5"/>
      <c r="C674" s="6"/>
      <c r="D674" s="6"/>
      <c r="E674" s="11"/>
      <c r="F674" s="7"/>
      <c r="G674" s="9"/>
      <c r="H674" s="9"/>
      <c r="I674" s="14"/>
      <c r="J674" s="13"/>
      <c r="K674" s="13"/>
    </row>
    <row r="675" spans="1:12" x14ac:dyDescent="0.2">
      <c r="A675" s="5"/>
      <c r="B675" s="5"/>
      <c r="C675" s="6"/>
      <c r="D675" s="6"/>
      <c r="E675" s="11"/>
      <c r="F675" s="7"/>
      <c r="G675" s="9"/>
      <c r="H675" s="9"/>
      <c r="I675" s="14"/>
      <c r="J675" s="13"/>
      <c r="K675" s="13"/>
    </row>
    <row r="676" spans="1:12" x14ac:dyDescent="0.2">
      <c r="A676" s="5"/>
      <c r="B676" s="5"/>
      <c r="C676" s="6"/>
      <c r="D676" s="6"/>
      <c r="E676" s="11"/>
      <c r="F676" s="7"/>
      <c r="G676" s="9"/>
      <c r="H676" s="9"/>
      <c r="I676" s="14"/>
      <c r="J676" s="13"/>
      <c r="K676" s="13"/>
    </row>
    <row r="677" spans="1:12" x14ac:dyDescent="0.2">
      <c r="A677" s="5"/>
      <c r="B677" s="5"/>
      <c r="C677" s="6"/>
      <c r="D677" s="6"/>
      <c r="E677" s="11"/>
      <c r="F677" s="7"/>
      <c r="G677" s="9"/>
      <c r="H677" s="9"/>
      <c r="I677" s="14"/>
      <c r="J677" s="13"/>
      <c r="K677" s="13"/>
    </row>
    <row r="678" spans="1:12" x14ac:dyDescent="0.2">
      <c r="A678" s="5"/>
      <c r="B678" s="5"/>
      <c r="C678" s="6"/>
      <c r="D678" s="6"/>
      <c r="E678" s="11"/>
      <c r="F678" s="7"/>
      <c r="G678" s="9"/>
      <c r="H678" s="9"/>
      <c r="I678" s="14"/>
      <c r="J678" s="13"/>
      <c r="K678" s="13"/>
    </row>
    <row r="679" spans="1:12" x14ac:dyDescent="0.2">
      <c r="A679" s="5"/>
      <c r="B679" s="5"/>
      <c r="C679" s="6"/>
      <c r="D679" s="6"/>
      <c r="E679" s="11"/>
      <c r="F679" s="7"/>
      <c r="G679" s="9"/>
      <c r="H679" s="9"/>
      <c r="I679" s="14"/>
      <c r="J679" s="13"/>
      <c r="K679" s="13"/>
    </row>
    <row r="680" spans="1:12" x14ac:dyDescent="0.2">
      <c r="A680" s="5"/>
      <c r="B680" s="5"/>
      <c r="C680" s="6"/>
      <c r="D680" s="6"/>
      <c r="E680" s="11"/>
      <c r="F680" s="7"/>
      <c r="G680" s="9"/>
      <c r="H680" s="9"/>
      <c r="I680" s="14"/>
      <c r="J680" s="13"/>
      <c r="K680" s="13"/>
    </row>
    <row r="681" spans="1:12" x14ac:dyDescent="0.2">
      <c r="A681" s="5"/>
      <c r="B681" s="5"/>
      <c r="C681" s="6"/>
      <c r="D681" s="6"/>
      <c r="E681" s="11"/>
      <c r="F681" s="7"/>
      <c r="G681" s="9"/>
      <c r="H681" s="9"/>
      <c r="I681" s="14"/>
      <c r="J681" s="13"/>
      <c r="K681" s="13"/>
    </row>
    <row r="682" spans="1:12" x14ac:dyDescent="0.2">
      <c r="A682" s="5"/>
      <c r="B682" s="5"/>
      <c r="C682" s="6"/>
      <c r="D682" s="6"/>
      <c r="E682" s="11"/>
      <c r="F682" s="7"/>
      <c r="G682" s="9"/>
      <c r="H682" s="9"/>
      <c r="I682" s="14"/>
      <c r="J682" s="13"/>
      <c r="K682" s="13"/>
    </row>
    <row r="683" spans="1:12" x14ac:dyDescent="0.2">
      <c r="A683" s="5"/>
      <c r="B683" s="5"/>
      <c r="C683" s="6"/>
      <c r="D683" s="6"/>
      <c r="E683" s="11"/>
      <c r="F683" s="7"/>
      <c r="G683" s="9"/>
      <c r="H683" s="9"/>
      <c r="I683" s="14"/>
      <c r="J683" s="13"/>
      <c r="K683" s="13"/>
    </row>
    <row r="684" spans="1:12" x14ac:dyDescent="0.2">
      <c r="A684" s="5"/>
      <c r="B684" s="5"/>
      <c r="C684" s="6"/>
      <c r="D684" s="6"/>
      <c r="E684" s="11"/>
      <c r="F684" s="7"/>
      <c r="G684" s="9"/>
      <c r="H684" s="9"/>
      <c r="I684" s="14"/>
      <c r="J684" s="13"/>
      <c r="K684" s="13"/>
    </row>
    <row r="685" spans="1:12" x14ac:dyDescent="0.2">
      <c r="A685" s="5"/>
      <c r="B685" s="5"/>
      <c r="C685" s="6"/>
      <c r="D685" s="6"/>
      <c r="E685" s="11"/>
      <c r="F685" s="7"/>
      <c r="G685" s="9"/>
      <c r="H685" s="9"/>
      <c r="I685" s="14"/>
      <c r="J685" s="13"/>
      <c r="K685" s="13"/>
    </row>
    <row r="686" spans="1:12" x14ac:dyDescent="0.2">
      <c r="A686" s="5"/>
      <c r="B686" s="5"/>
      <c r="C686" s="6"/>
      <c r="D686" s="6"/>
      <c r="E686" s="11"/>
      <c r="F686" s="7"/>
      <c r="G686" s="9"/>
      <c r="H686" s="9"/>
      <c r="I686" s="14"/>
      <c r="J686" s="13"/>
      <c r="K686" s="13"/>
      <c r="L686" s="5"/>
    </row>
    <row r="687" spans="1:12" x14ac:dyDescent="0.2">
      <c r="A687" s="5"/>
      <c r="B687" s="5"/>
      <c r="C687" s="6"/>
      <c r="D687" s="6"/>
      <c r="E687" s="11"/>
      <c r="F687" s="7"/>
      <c r="G687" s="9"/>
      <c r="H687" s="9"/>
      <c r="I687" s="14"/>
      <c r="J687" s="13"/>
      <c r="K687" s="13"/>
    </row>
    <row r="688" spans="1:12" x14ac:dyDescent="0.2">
      <c r="A688" s="5"/>
      <c r="B688" s="5"/>
      <c r="C688" s="6"/>
      <c r="D688" s="6"/>
      <c r="E688" s="11"/>
      <c r="F688" s="7"/>
      <c r="G688" s="9"/>
      <c r="H688" s="9"/>
      <c r="I688" s="14"/>
      <c r="J688" s="13"/>
      <c r="K688" s="13"/>
    </row>
    <row r="689" spans="1:11" x14ac:dyDescent="0.2">
      <c r="A689" s="5"/>
      <c r="B689" s="5"/>
      <c r="C689" s="6"/>
      <c r="D689" s="6"/>
      <c r="E689" s="11"/>
      <c r="F689" s="7"/>
      <c r="G689" s="9"/>
      <c r="H689" s="9"/>
      <c r="I689" s="14"/>
      <c r="J689" s="13"/>
      <c r="K689" s="13"/>
    </row>
    <row r="690" spans="1:11" x14ac:dyDescent="0.2">
      <c r="A690" s="5"/>
      <c r="B690" s="5"/>
      <c r="C690" s="6"/>
      <c r="D690" s="6"/>
      <c r="E690" s="11"/>
      <c r="F690" s="7"/>
      <c r="G690" s="9"/>
      <c r="H690" s="9"/>
      <c r="I690" s="14"/>
      <c r="J690" s="13"/>
      <c r="K690" s="13"/>
    </row>
    <row r="691" spans="1:11" x14ac:dyDescent="0.2">
      <c r="A691" s="5"/>
      <c r="B691" s="5"/>
      <c r="C691" s="6"/>
      <c r="D691" s="6"/>
      <c r="E691" s="11"/>
      <c r="F691" s="7"/>
      <c r="G691" s="9"/>
      <c r="H691" s="9"/>
      <c r="I691" s="14"/>
      <c r="J691" s="13"/>
      <c r="K691" s="13"/>
    </row>
    <row r="692" spans="1:11" x14ac:dyDescent="0.2">
      <c r="A692" s="5"/>
      <c r="B692" s="5"/>
      <c r="C692" s="6"/>
      <c r="D692" s="6"/>
      <c r="E692" s="11"/>
      <c r="F692" s="7"/>
      <c r="G692" s="9"/>
      <c r="H692" s="9"/>
      <c r="I692" s="14"/>
      <c r="J692" s="13"/>
      <c r="K692" s="13"/>
    </row>
    <row r="693" spans="1:11" x14ac:dyDescent="0.2">
      <c r="A693" s="5"/>
      <c r="B693" s="5"/>
      <c r="C693" s="6"/>
      <c r="D693" s="6"/>
      <c r="E693" s="11"/>
      <c r="F693" s="7"/>
      <c r="G693" s="9"/>
      <c r="H693" s="9"/>
      <c r="I693" s="14"/>
      <c r="J693" s="13"/>
      <c r="K693" s="13"/>
    </row>
    <row r="694" spans="1:11" x14ac:dyDescent="0.2">
      <c r="A694" s="5"/>
      <c r="B694" s="5"/>
      <c r="C694" s="6"/>
      <c r="D694" s="6"/>
      <c r="E694" s="11"/>
      <c r="F694" s="7"/>
      <c r="G694" s="9"/>
      <c r="H694" s="9"/>
      <c r="I694" s="14"/>
      <c r="J694" s="13"/>
      <c r="K694" s="13"/>
    </row>
    <row r="695" spans="1:11" x14ac:dyDescent="0.2">
      <c r="A695" s="5"/>
      <c r="B695" s="5"/>
      <c r="C695" s="6"/>
      <c r="D695" s="6"/>
      <c r="E695" s="11"/>
      <c r="F695" s="7"/>
      <c r="G695" s="9"/>
      <c r="H695" s="9"/>
      <c r="I695" s="14"/>
      <c r="J695" s="13"/>
      <c r="K695" s="13"/>
    </row>
    <row r="696" spans="1:11" x14ac:dyDescent="0.2">
      <c r="A696" s="5"/>
      <c r="B696" s="5"/>
      <c r="C696" s="6"/>
      <c r="D696" s="6"/>
      <c r="E696" s="11"/>
      <c r="F696" s="7"/>
      <c r="G696" s="9"/>
      <c r="H696" s="9"/>
      <c r="I696" s="14"/>
      <c r="J696" s="13"/>
      <c r="K696" s="13"/>
    </row>
    <row r="697" spans="1:11" x14ac:dyDescent="0.2">
      <c r="A697" s="5"/>
      <c r="B697" s="5"/>
      <c r="C697" s="6"/>
      <c r="D697" s="6"/>
      <c r="E697" s="11"/>
      <c r="F697" s="7"/>
      <c r="G697" s="9"/>
      <c r="H697" s="9"/>
      <c r="I697" s="14"/>
      <c r="J697" s="13"/>
      <c r="K697" s="13"/>
    </row>
    <row r="698" spans="1:11" x14ac:dyDescent="0.2">
      <c r="A698" s="5"/>
      <c r="B698" s="5"/>
      <c r="C698" s="6"/>
      <c r="D698" s="6"/>
      <c r="E698" s="11"/>
      <c r="F698" s="7"/>
      <c r="G698" s="9"/>
      <c r="H698" s="9"/>
      <c r="I698" s="14"/>
      <c r="J698" s="13"/>
      <c r="K698" s="13"/>
    </row>
    <row r="699" spans="1:11" x14ac:dyDescent="0.2">
      <c r="A699" s="5"/>
      <c r="B699" s="5"/>
      <c r="C699" s="6"/>
      <c r="D699" s="6"/>
      <c r="E699" s="11"/>
      <c r="F699" s="7"/>
      <c r="G699" s="9"/>
      <c r="H699" s="9"/>
      <c r="I699" s="14"/>
      <c r="J699" s="13"/>
      <c r="K699" s="13"/>
    </row>
    <row r="700" spans="1:11" x14ac:dyDescent="0.2">
      <c r="A700" s="5"/>
      <c r="B700" s="5"/>
      <c r="C700" s="6"/>
      <c r="D700" s="6"/>
      <c r="E700" s="11"/>
      <c r="F700" s="7"/>
      <c r="G700" s="9"/>
      <c r="H700" s="9"/>
      <c r="I700" s="14"/>
      <c r="J700" s="13"/>
      <c r="K700" s="13"/>
    </row>
    <row r="701" spans="1:11" x14ac:dyDescent="0.2">
      <c r="A701" s="5"/>
      <c r="B701" s="5"/>
      <c r="C701" s="6"/>
      <c r="D701" s="6"/>
      <c r="E701" s="11"/>
      <c r="F701" s="7"/>
      <c r="G701" s="9"/>
      <c r="H701" s="9"/>
      <c r="I701" s="14"/>
      <c r="J701" s="13"/>
      <c r="K701" s="13"/>
    </row>
    <row r="702" spans="1:11" x14ac:dyDescent="0.2">
      <c r="A702" s="5"/>
      <c r="B702" s="5"/>
      <c r="C702" s="6"/>
      <c r="D702" s="6"/>
      <c r="E702" s="11"/>
      <c r="F702" s="7"/>
      <c r="G702" s="9"/>
      <c r="H702" s="9"/>
      <c r="I702" s="14"/>
      <c r="J702" s="13"/>
      <c r="K702" s="13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</sheetData>
  <sortState ref="A2:M1060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3"/>
  <sheetViews>
    <sheetView topLeftCell="A138" workbookViewId="0">
      <selection activeCell="A167" sqref="A167:XFD167"/>
    </sheetView>
  </sheetViews>
  <sheetFormatPr defaultColWidth="14.42578125" defaultRowHeight="12.75" x14ac:dyDescent="0.2"/>
  <cols>
    <col min="1" max="1" width="9.8554687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959</v>
      </c>
      <c r="C2" s="6" t="s">
        <v>726</v>
      </c>
      <c r="D2" s="6" t="s">
        <v>14</v>
      </c>
      <c r="E2" s="11">
        <f t="shared" ref="E2:E33" si="0">D2-C2</f>
        <v>1.1643518518518511E-2</v>
      </c>
      <c r="F2" s="7">
        <f t="shared" ref="F2:F33" si="1">HOUR(E2) *3600 + MINUTE(E2) * 60 + SECOND(E2)</f>
        <v>1006</v>
      </c>
      <c r="G2" s="9">
        <f t="shared" ref="G2:G33" si="2">HOUR(C2) *3600 + MINUTE(C2) * 60 + SECOND(C2)</f>
        <v>3530</v>
      </c>
      <c r="H2" s="9">
        <f t="shared" ref="H2:H33" si="3">HOUR(D2) *3600 + MINUTE(D2) * 60 + SECOND(D2)</f>
        <v>4536</v>
      </c>
      <c r="I2" s="14" t="str">
        <f>VLOOKUP(J2,'[1]all-items'!$A$2:$B$299,2,FALSE)</f>
        <v>u</v>
      </c>
      <c r="J2" s="13" t="str">
        <f>VLOOKUP(B2,'[1]p20-items'!$A$2:$E$101,3,FALSE)</f>
        <v>smartAssistant</v>
      </c>
      <c r="K2" s="13">
        <f>VLOOKUP(B2,'[1]p20-items'!$A$2:$E$101,4,FALSE)</f>
        <v>0</v>
      </c>
      <c r="L2" s="5" t="s">
        <v>968</v>
      </c>
      <c r="M2" s="5">
        <v>1</v>
      </c>
      <c r="N2" s="6"/>
      <c r="O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5">
        <v>2</v>
      </c>
      <c r="B3" s="5" t="s">
        <v>725</v>
      </c>
      <c r="C3" s="6" t="s">
        <v>726</v>
      </c>
      <c r="D3" s="6" t="s">
        <v>727</v>
      </c>
      <c r="E3" s="11">
        <f t="shared" si="0"/>
        <v>2.3148148148147141E-5</v>
      </c>
      <c r="F3" s="7">
        <f t="shared" si="1"/>
        <v>2</v>
      </c>
      <c r="G3" s="9">
        <f t="shared" si="2"/>
        <v>3530</v>
      </c>
      <c r="H3" s="9">
        <f t="shared" si="3"/>
        <v>3532</v>
      </c>
      <c r="I3" s="14" t="str">
        <f>VLOOKUP(J3,'[1]all-items'!$A$2:$B$299,2,FALSE)</f>
        <v>c</v>
      </c>
      <c r="J3" s="13" t="str">
        <f>VLOOKUP(B3,'[1]p20-items'!$A$2:$E$101,3,FALSE)</f>
        <v>hWashL</v>
      </c>
      <c r="K3" s="13">
        <f>VLOOKUP(B3,'[1]p20-items'!$A$2:$E$101,4,FALSE)</f>
        <v>0</v>
      </c>
      <c r="L3" s="15" t="s">
        <v>967</v>
      </c>
      <c r="M3">
        <v>1</v>
      </c>
    </row>
    <row r="4" spans="1:35" x14ac:dyDescent="0.2">
      <c r="A4" s="5">
        <v>3</v>
      </c>
      <c r="B4" s="5" t="s">
        <v>22</v>
      </c>
      <c r="C4" s="6" t="s">
        <v>728</v>
      </c>
      <c r="D4" s="6" t="s">
        <v>729</v>
      </c>
      <c r="E4" s="11">
        <f t="shared" si="0"/>
        <v>1.85185185185191E-4</v>
      </c>
      <c r="F4" s="7">
        <f t="shared" si="1"/>
        <v>16</v>
      </c>
      <c r="G4" s="9">
        <f t="shared" si="2"/>
        <v>3548</v>
      </c>
      <c r="H4" s="9">
        <f t="shared" si="3"/>
        <v>3564</v>
      </c>
      <c r="I4" s="14" t="str">
        <f>VLOOKUP(J4,'[1]all-items'!$A$2:$B$299,2,FALSE)</f>
        <v>e</v>
      </c>
      <c r="J4" s="13" t="str">
        <f>VLOOKUP(B4,'[1]p20-items'!$A$2:$E$101,3,FALSE)</f>
        <v>faucet</v>
      </c>
      <c r="K4" s="13">
        <f>VLOOKUP(B4,'[1]p20-items'!$A$2:$E$101,4,FALSE)</f>
        <v>0</v>
      </c>
      <c r="M4">
        <v>1</v>
      </c>
    </row>
    <row r="5" spans="1:35" x14ac:dyDescent="0.2">
      <c r="A5" s="5">
        <v>4</v>
      </c>
      <c r="B5" s="5" t="s">
        <v>19</v>
      </c>
      <c r="C5" s="6" t="s">
        <v>728</v>
      </c>
      <c r="D5" s="6" t="s">
        <v>729</v>
      </c>
      <c r="E5" s="11">
        <f t="shared" si="0"/>
        <v>1.85185185185191E-4</v>
      </c>
      <c r="F5" s="7">
        <f t="shared" si="1"/>
        <v>16</v>
      </c>
      <c r="G5" s="9">
        <f t="shared" si="2"/>
        <v>3548</v>
      </c>
      <c r="H5" s="9">
        <f t="shared" si="3"/>
        <v>3564</v>
      </c>
      <c r="I5" s="14" t="str">
        <f>VLOOKUP(J5,'[1]all-items'!$A$2:$B$299,2,FALSE)</f>
        <v>c</v>
      </c>
      <c r="J5" s="13" t="str">
        <f>VLOOKUP(B5,'[1]p20-items'!$A$2:$E$101,3,FALSE)</f>
        <v>water</v>
      </c>
      <c r="K5" s="13">
        <f>VLOOKUP(B5,'[1]p20-items'!$A$2:$E$101,4,FALSE)</f>
        <v>0</v>
      </c>
      <c r="M5" s="5">
        <v>1</v>
      </c>
    </row>
    <row r="6" spans="1:35" x14ac:dyDescent="0.2">
      <c r="A6" s="5">
        <v>5</v>
      </c>
      <c r="B6" s="5" t="s">
        <v>250</v>
      </c>
      <c r="C6" s="6" t="s">
        <v>730</v>
      </c>
      <c r="D6" s="6" t="s">
        <v>731</v>
      </c>
      <c r="E6" s="11">
        <f t="shared" si="0"/>
        <v>9.2592592592595502E-5</v>
      </c>
      <c r="F6" s="7">
        <f t="shared" si="1"/>
        <v>8</v>
      </c>
      <c r="G6" s="9">
        <f t="shared" si="2"/>
        <v>3558</v>
      </c>
      <c r="H6" s="9">
        <f t="shared" si="3"/>
        <v>3566</v>
      </c>
      <c r="I6" s="14" t="str">
        <f>VLOOKUP(J6,'[1]all-items'!$A$2:$B$299,2,FALSE)</f>
        <v>u</v>
      </c>
      <c r="J6" s="13" t="str">
        <f>VLOOKUP(B6,'[1]p20-items'!$A$2:$E$101,3,FALSE)</f>
        <v>plate</v>
      </c>
      <c r="K6" s="13" t="str">
        <f>VLOOKUP(B6,'[1]p20-items'!$A$2:$E$101,4,FALSE)</f>
        <v>white</v>
      </c>
      <c r="M6">
        <v>1</v>
      </c>
    </row>
    <row r="7" spans="1:35" x14ac:dyDescent="0.2">
      <c r="A7" s="5">
        <v>6</v>
      </c>
      <c r="B7" s="5" t="s">
        <v>89</v>
      </c>
      <c r="C7" s="6" t="s">
        <v>732</v>
      </c>
      <c r="D7" s="6" t="s">
        <v>733</v>
      </c>
      <c r="E7" s="11">
        <f t="shared" si="0"/>
        <v>2.3148148148147141E-5</v>
      </c>
      <c r="F7" s="7">
        <f t="shared" si="1"/>
        <v>2</v>
      </c>
      <c r="G7" s="9">
        <f t="shared" si="2"/>
        <v>3560</v>
      </c>
      <c r="H7" s="9">
        <f t="shared" si="3"/>
        <v>3562</v>
      </c>
      <c r="I7" s="14" t="str">
        <f>VLOOKUP(J7,'[1]all-items'!$A$2:$B$299,2,FALSE)</f>
        <v>c</v>
      </c>
      <c r="J7" s="13" t="str">
        <f>VLOOKUP(B7,'[1]p20-items'!$A$2:$E$101,3,FALSE)</f>
        <v>sponge</v>
      </c>
      <c r="K7" s="13">
        <f>VLOOKUP(B7,'[1]p20-items'!$A$2:$E$101,4,FALSE)</f>
        <v>0</v>
      </c>
      <c r="M7">
        <v>1</v>
      </c>
    </row>
    <row r="8" spans="1:35" x14ac:dyDescent="0.2">
      <c r="A8" s="5">
        <v>7</v>
      </c>
      <c r="B8" s="5" t="s">
        <v>39</v>
      </c>
      <c r="C8" s="6" t="s">
        <v>729</v>
      </c>
      <c r="D8" s="6" t="s">
        <v>734</v>
      </c>
      <c r="E8" s="11">
        <f t="shared" si="0"/>
        <v>9.2592592592588563E-5</v>
      </c>
      <c r="F8" s="7">
        <f t="shared" si="1"/>
        <v>8</v>
      </c>
      <c r="G8" s="9">
        <f t="shared" si="2"/>
        <v>3564</v>
      </c>
      <c r="H8" s="9">
        <f t="shared" si="3"/>
        <v>3572</v>
      </c>
      <c r="I8" s="14" t="str">
        <f>VLOOKUP(J8,'[1]all-items'!$A$2:$B$299,2,FALSE)</f>
        <v>u</v>
      </c>
      <c r="J8" s="13" t="str">
        <f>VLOOKUP(B8,'[1]p20-items'!$A$2:$E$101,3,FALSE)</f>
        <v>towel</v>
      </c>
      <c r="K8" s="13">
        <f>VLOOKUP(B8,'[1]p20-items'!$A$2:$E$101,4,FALSE)</f>
        <v>0</v>
      </c>
      <c r="M8" s="5">
        <v>1</v>
      </c>
    </row>
    <row r="9" spans="1:35" x14ac:dyDescent="0.2">
      <c r="A9" s="5">
        <v>8</v>
      </c>
      <c r="B9" s="5" t="s">
        <v>630</v>
      </c>
      <c r="C9" s="6" t="s">
        <v>734</v>
      </c>
      <c r="D9" s="6" t="s">
        <v>735</v>
      </c>
      <c r="E9" s="11">
        <f t="shared" si="0"/>
        <v>4.629629629630122E-5</v>
      </c>
      <c r="F9" s="7">
        <f t="shared" si="1"/>
        <v>4</v>
      </c>
      <c r="G9" s="9">
        <f t="shared" si="2"/>
        <v>3572</v>
      </c>
      <c r="H9" s="9">
        <f t="shared" si="3"/>
        <v>3576</v>
      </c>
      <c r="I9" s="14" t="str">
        <f>VLOOKUP(J9,'[1]all-items'!$A$2:$B$299,2,FALSE)</f>
        <v>c</v>
      </c>
      <c r="J9" s="13" t="str">
        <f>VLOOKUP(B9,'[1]p20-items'!$A$2:$E$101,3,FALSE)</f>
        <v>fishSauce</v>
      </c>
      <c r="K9" s="13">
        <f>VLOOKUP(B9,'[1]p20-items'!$A$2:$E$101,4,FALSE)</f>
        <v>0</v>
      </c>
      <c r="L9" s="17"/>
      <c r="M9">
        <v>1</v>
      </c>
    </row>
    <row r="10" spans="1:35" x14ac:dyDescent="0.2">
      <c r="A10" s="5">
        <v>9</v>
      </c>
      <c r="B10" s="5" t="s">
        <v>56</v>
      </c>
      <c r="C10" s="6" t="s">
        <v>736</v>
      </c>
      <c r="D10" s="6" t="s">
        <v>737</v>
      </c>
      <c r="E10" s="11">
        <f t="shared" si="0"/>
        <v>4.6296296296294281E-5</v>
      </c>
      <c r="F10" s="7">
        <f t="shared" si="1"/>
        <v>4</v>
      </c>
      <c r="G10" s="9">
        <f t="shared" si="2"/>
        <v>3574</v>
      </c>
      <c r="H10" s="9">
        <f t="shared" si="3"/>
        <v>3578</v>
      </c>
      <c r="I10" s="14" t="str">
        <f>VLOOKUP(J10,'[1]all-items'!$A$2:$B$299,2,FALSE)</f>
        <v>e</v>
      </c>
      <c r="J10" s="13" t="str">
        <f>VLOOKUP(B10,'[1]p20-items'!$A$2:$E$101,3,FALSE)</f>
        <v>cpB</v>
      </c>
      <c r="K10" s="13" t="str">
        <f>VLOOKUP(B10,'[1]p20-items'!$A$2:$E$101,4,FALSE)</f>
        <v>a_ot_1</v>
      </c>
      <c r="L10" s="17"/>
      <c r="M10">
        <v>1</v>
      </c>
    </row>
    <row r="11" spans="1:35" x14ac:dyDescent="0.2">
      <c r="A11" s="5">
        <v>10</v>
      </c>
      <c r="B11" s="5" t="s">
        <v>29</v>
      </c>
      <c r="C11" s="6" t="s">
        <v>737</v>
      </c>
      <c r="D11" s="6" t="s">
        <v>738</v>
      </c>
      <c r="E11" s="11">
        <f t="shared" si="0"/>
        <v>4.6296296296294281E-5</v>
      </c>
      <c r="F11" s="7">
        <f t="shared" si="1"/>
        <v>4</v>
      </c>
      <c r="G11" s="9">
        <f t="shared" si="2"/>
        <v>3578</v>
      </c>
      <c r="H11" s="9">
        <f t="shared" si="3"/>
        <v>3582</v>
      </c>
      <c r="I11" s="14" t="str">
        <f>VLOOKUP(J11,'[1]all-items'!$A$2:$B$299,2,FALSE)</f>
        <v>e</v>
      </c>
      <c r="J11" s="13" t="str">
        <f>VLOOKUP(B11,'[1]p20-items'!$A$2:$E$101,3,FALSE)</f>
        <v>fridge</v>
      </c>
      <c r="K11" s="13">
        <f>VLOOKUP(B11,'[1]p20-items'!$A$2:$E$101,4,FALSE)</f>
        <v>0</v>
      </c>
      <c r="L11" s="18" t="s">
        <v>965</v>
      </c>
      <c r="M11" s="5">
        <v>1</v>
      </c>
    </row>
    <row r="12" spans="1:35" x14ac:dyDescent="0.2">
      <c r="A12" s="5">
        <v>11</v>
      </c>
      <c r="B12" s="5" t="s">
        <v>739</v>
      </c>
      <c r="C12" s="6" t="s">
        <v>740</v>
      </c>
      <c r="D12" s="6" t="s">
        <v>741</v>
      </c>
      <c r="E12" s="11">
        <f t="shared" si="0"/>
        <v>4.629629629630122E-5</v>
      </c>
      <c r="F12" s="7">
        <f t="shared" si="1"/>
        <v>4</v>
      </c>
      <c r="G12" s="9">
        <f t="shared" si="2"/>
        <v>3580</v>
      </c>
      <c r="H12" s="9">
        <f t="shared" si="3"/>
        <v>3584</v>
      </c>
      <c r="I12" s="14" t="str">
        <f>VLOOKUP(J12,'[1]all-items'!$A$2:$B$299,2,FALSE)</f>
        <v>u</v>
      </c>
      <c r="J12" s="13" t="str">
        <f>VLOOKUP(B12,'[1]p20-items'!$A$2:$E$101,3,FALSE)</f>
        <v>mixingBowl</v>
      </c>
      <c r="K12" s="13" t="str">
        <f>VLOOKUP(B12,'[1]p20-items'!$A$2:$E$101,4,FALSE)</f>
        <v>glass_3</v>
      </c>
      <c r="L12" s="19" t="s">
        <v>742</v>
      </c>
      <c r="M12">
        <v>1</v>
      </c>
    </row>
    <row r="13" spans="1:35" x14ac:dyDescent="0.2">
      <c r="A13" s="5">
        <v>12</v>
      </c>
      <c r="B13" s="5" t="s">
        <v>391</v>
      </c>
      <c r="C13" s="6" t="s">
        <v>743</v>
      </c>
      <c r="D13" s="6" t="s">
        <v>744</v>
      </c>
      <c r="E13" s="11">
        <f t="shared" si="0"/>
        <v>2.3148148148147141E-5</v>
      </c>
      <c r="F13" s="7">
        <f t="shared" si="1"/>
        <v>2</v>
      </c>
      <c r="G13" s="9">
        <f t="shared" si="2"/>
        <v>3586</v>
      </c>
      <c r="H13" s="9">
        <f t="shared" si="3"/>
        <v>3588</v>
      </c>
      <c r="I13" s="14" t="str">
        <f>VLOOKUP(J13,'[1]all-items'!$A$2:$B$299,2,FALSE)</f>
        <v>u</v>
      </c>
      <c r="J13" s="13" t="str">
        <f>VLOOKUP(B13,'[1]p20-items'!$A$2:$E$101,3,FALSE)</f>
        <v>pan</v>
      </c>
      <c r="K13" s="13">
        <f>VLOOKUP(B13,'[1]p20-items'!$A$2:$E$101,4,FALSE)</f>
        <v>1</v>
      </c>
      <c r="L13" s="17"/>
      <c r="M13">
        <v>1</v>
      </c>
    </row>
    <row r="14" spans="1:35" x14ac:dyDescent="0.2">
      <c r="A14" s="5">
        <v>13</v>
      </c>
      <c r="B14" s="5" t="s">
        <v>505</v>
      </c>
      <c r="C14" s="6" t="s">
        <v>743</v>
      </c>
      <c r="D14" s="6" t="s">
        <v>744</v>
      </c>
      <c r="E14" s="11">
        <f t="shared" si="0"/>
        <v>2.3148148148147141E-5</v>
      </c>
      <c r="F14" s="7">
        <f t="shared" si="1"/>
        <v>2</v>
      </c>
      <c r="G14" s="9">
        <f t="shared" si="2"/>
        <v>3586</v>
      </c>
      <c r="H14" s="9">
        <f t="shared" si="3"/>
        <v>3588</v>
      </c>
      <c r="I14" s="14" t="str">
        <f>VLOOKUP(J14,'[1]all-items'!$A$2:$B$299,2,FALSE)</f>
        <v>u</v>
      </c>
      <c r="J14" s="13" t="str">
        <f>VLOOKUP(B14,'[1]p20-items'!$A$2:$E$101,3,FALSE)</f>
        <v>lid</v>
      </c>
      <c r="K14" s="13" t="str">
        <f>VLOOKUP(B14,'[1]p20-items'!$A$2:$E$101,4,FALSE)</f>
        <v>cover</v>
      </c>
      <c r="L14" s="17"/>
      <c r="M14" s="5">
        <v>1</v>
      </c>
    </row>
    <row r="15" spans="1:35" x14ac:dyDescent="0.2">
      <c r="A15" s="5">
        <v>14</v>
      </c>
      <c r="B15" s="5" t="s">
        <v>292</v>
      </c>
      <c r="C15" s="6" t="s">
        <v>743</v>
      </c>
      <c r="D15" s="6" t="s">
        <v>745</v>
      </c>
      <c r="E15" s="11">
        <f t="shared" si="0"/>
        <v>6.9444444444448361E-5</v>
      </c>
      <c r="F15" s="7">
        <f t="shared" si="1"/>
        <v>6</v>
      </c>
      <c r="G15" s="9">
        <f t="shared" si="2"/>
        <v>3586</v>
      </c>
      <c r="H15" s="9">
        <f t="shared" si="3"/>
        <v>3592</v>
      </c>
      <c r="I15" s="14" t="str">
        <f>VLOOKUP(J15,'[1]all-items'!$A$2:$B$299,2,FALSE)</f>
        <v>u</v>
      </c>
      <c r="J15" s="13" t="str">
        <f>VLOOKUP(B15,'[1]p20-items'!$A$2:$E$101,3,FALSE)</f>
        <v>scissors</v>
      </c>
      <c r="K15" s="13">
        <f>VLOOKUP(B15,'[1]p20-items'!$A$2:$E$101,4,FALSE)</f>
        <v>0</v>
      </c>
      <c r="L15" s="17"/>
      <c r="M15">
        <v>1</v>
      </c>
    </row>
    <row r="16" spans="1:35" x14ac:dyDescent="0.2">
      <c r="A16" s="5">
        <v>15</v>
      </c>
      <c r="B16" s="5" t="s">
        <v>126</v>
      </c>
      <c r="C16" s="6" t="s">
        <v>744</v>
      </c>
      <c r="D16" s="6" t="s">
        <v>745</v>
      </c>
      <c r="E16" s="11">
        <f t="shared" si="0"/>
        <v>4.629629629630122E-5</v>
      </c>
      <c r="F16" s="7">
        <f t="shared" si="1"/>
        <v>4</v>
      </c>
      <c r="G16" s="9">
        <f t="shared" si="2"/>
        <v>3588</v>
      </c>
      <c r="H16" s="9">
        <f t="shared" si="3"/>
        <v>3592</v>
      </c>
      <c r="I16" s="14" t="str">
        <f>VLOOKUP(J16,'[1]all-items'!$A$2:$B$299,2,FALSE)</f>
        <v>e</v>
      </c>
      <c r="J16" s="13" t="str">
        <f>VLOOKUP(B16,'[1]p20-items'!$A$2:$E$101,3,FALSE)</f>
        <v>dw</v>
      </c>
      <c r="K16" s="13" t="str">
        <f>VLOOKUP(B16,'[1]p20-items'!$A$2:$E$101,4,FALSE)</f>
        <v>st_1</v>
      </c>
      <c r="L16" s="17"/>
      <c r="M16">
        <v>1</v>
      </c>
    </row>
    <row r="17" spans="1:13" x14ac:dyDescent="0.2">
      <c r="A17" s="5">
        <v>16</v>
      </c>
      <c r="B17" s="5" t="s">
        <v>964</v>
      </c>
      <c r="C17" s="6" t="s">
        <v>746</v>
      </c>
      <c r="D17" s="6" t="s">
        <v>747</v>
      </c>
      <c r="E17" s="11">
        <f t="shared" si="0"/>
        <v>2.3148148148147141E-5</v>
      </c>
      <c r="F17" s="7">
        <f t="shared" si="1"/>
        <v>2</v>
      </c>
      <c r="G17" s="9">
        <f t="shared" si="2"/>
        <v>3594</v>
      </c>
      <c r="H17" s="9">
        <f t="shared" si="3"/>
        <v>3596</v>
      </c>
      <c r="I17" s="14" t="str">
        <f>VLOOKUP(J17,'[1]all-items'!$A$2:$B$299,2,FALSE)</f>
        <v>u</v>
      </c>
      <c r="J17" s="13" t="str">
        <f>VLOOKUP(B17,'[1]p20-items'!$A$2:$E$101,3,FALSE)</f>
        <v>holder</v>
      </c>
      <c r="K17" s="13">
        <f>VLOOKUP(B17,'[1]p20-items'!$A$2:$E$101,4,FALSE)</f>
        <v>0</v>
      </c>
      <c r="M17" s="5">
        <v>1</v>
      </c>
    </row>
    <row r="18" spans="1:13" x14ac:dyDescent="0.2">
      <c r="A18" s="5">
        <v>17</v>
      </c>
      <c r="B18" s="5" t="s">
        <v>391</v>
      </c>
      <c r="C18" s="6" t="s">
        <v>746</v>
      </c>
      <c r="D18" s="6" t="s">
        <v>747</v>
      </c>
      <c r="E18" s="11">
        <f t="shared" si="0"/>
        <v>2.3148148148147141E-5</v>
      </c>
      <c r="F18" s="7">
        <f t="shared" si="1"/>
        <v>2</v>
      </c>
      <c r="G18" s="9">
        <f t="shared" si="2"/>
        <v>3594</v>
      </c>
      <c r="H18" s="9">
        <f t="shared" si="3"/>
        <v>3596</v>
      </c>
      <c r="I18" s="14" t="str">
        <f>VLOOKUP(J18,'[1]all-items'!$A$2:$B$299,2,FALSE)</f>
        <v>u</v>
      </c>
      <c r="J18" s="13" t="str">
        <f>VLOOKUP(B18,'[1]p20-items'!$A$2:$E$101,3,FALSE)</f>
        <v>pan</v>
      </c>
      <c r="K18" s="13">
        <f>VLOOKUP(B18,'[1]p20-items'!$A$2:$E$101,4,FALSE)</f>
        <v>1</v>
      </c>
      <c r="M18">
        <v>1</v>
      </c>
    </row>
    <row r="19" spans="1:13" x14ac:dyDescent="0.2">
      <c r="A19" s="5">
        <v>18</v>
      </c>
      <c r="B19" s="5" t="s">
        <v>739</v>
      </c>
      <c r="C19" s="6" t="s">
        <v>745</v>
      </c>
      <c r="D19" s="6" t="s">
        <v>747</v>
      </c>
      <c r="E19" s="11">
        <f t="shared" si="0"/>
        <v>4.6296296296294281E-5</v>
      </c>
      <c r="F19" s="7">
        <f t="shared" si="1"/>
        <v>4</v>
      </c>
      <c r="G19" s="9">
        <f t="shared" si="2"/>
        <v>3592</v>
      </c>
      <c r="H19" s="9">
        <f t="shared" si="3"/>
        <v>3596</v>
      </c>
      <c r="I19" s="14" t="str">
        <f>VLOOKUP(J19,'[1]all-items'!$A$2:$B$299,2,FALSE)</f>
        <v>u</v>
      </c>
      <c r="J19" s="13" t="str">
        <f>VLOOKUP(B19,'[1]p20-items'!$A$2:$E$101,3,FALSE)</f>
        <v>mixingBowl</v>
      </c>
      <c r="K19" s="13" t="str">
        <f>VLOOKUP(B19,'[1]p20-items'!$A$2:$E$101,4,FALSE)</f>
        <v>glass_3</v>
      </c>
      <c r="M19">
        <v>1</v>
      </c>
    </row>
    <row r="20" spans="1:13" x14ac:dyDescent="0.2">
      <c r="A20" s="5">
        <v>19</v>
      </c>
      <c r="B20" s="5" t="s">
        <v>48</v>
      </c>
      <c r="C20" s="6" t="s">
        <v>748</v>
      </c>
      <c r="D20" s="6" t="s">
        <v>749</v>
      </c>
      <c r="E20" s="11">
        <f t="shared" si="0"/>
        <v>6.9444444444441422E-5</v>
      </c>
      <c r="F20" s="7">
        <f t="shared" si="1"/>
        <v>6</v>
      </c>
      <c r="G20" s="9">
        <f t="shared" si="2"/>
        <v>3598</v>
      </c>
      <c r="H20" s="9">
        <f t="shared" si="3"/>
        <v>3604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b_ot_2</v>
      </c>
      <c r="M20" s="5">
        <v>1</v>
      </c>
    </row>
    <row r="21" spans="1:13" x14ac:dyDescent="0.2">
      <c r="A21" s="5">
        <v>20</v>
      </c>
      <c r="B21" s="5" t="s">
        <v>46</v>
      </c>
      <c r="C21" s="6" t="s">
        <v>750</v>
      </c>
      <c r="D21" s="6" t="s">
        <v>751</v>
      </c>
      <c r="E21" s="11">
        <f t="shared" si="0"/>
        <v>2.314814814815408E-5</v>
      </c>
      <c r="F21" s="7">
        <f t="shared" si="1"/>
        <v>2</v>
      </c>
      <c r="G21" s="9">
        <f t="shared" si="2"/>
        <v>3600</v>
      </c>
      <c r="H21" s="9">
        <f t="shared" si="3"/>
        <v>3602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b_ot_1</v>
      </c>
      <c r="M21">
        <v>1</v>
      </c>
    </row>
    <row r="22" spans="1:13" x14ac:dyDescent="0.2">
      <c r="A22" s="5">
        <v>21</v>
      </c>
      <c r="B22" s="5" t="s">
        <v>752</v>
      </c>
      <c r="C22" s="6" t="s">
        <v>751</v>
      </c>
      <c r="D22" s="6" t="s">
        <v>749</v>
      </c>
      <c r="E22" s="11">
        <f t="shared" si="0"/>
        <v>2.3148148148140202E-5</v>
      </c>
      <c r="F22" s="7">
        <f t="shared" si="1"/>
        <v>2</v>
      </c>
      <c r="G22" s="9">
        <f t="shared" si="2"/>
        <v>3602</v>
      </c>
      <c r="H22" s="9">
        <f t="shared" si="3"/>
        <v>3604</v>
      </c>
      <c r="I22" s="14" t="str">
        <f>VLOOKUP(J22,'[1]all-items'!$A$2:$B$299,2,FALSE)</f>
        <v>u</v>
      </c>
      <c r="J22" s="13" t="str">
        <f>VLOOKUP(B22,'[1]p20-items'!$A$2:$E$101,3,FALSE)</f>
        <v>pan</v>
      </c>
      <c r="K22" s="13">
        <f>VLOOKUP(B22,'[1]p20-items'!$A$2:$E$101,4,FALSE)</f>
        <v>2</v>
      </c>
      <c r="M22">
        <v>1</v>
      </c>
    </row>
    <row r="23" spans="1:13" x14ac:dyDescent="0.2">
      <c r="A23" s="5">
        <v>22</v>
      </c>
      <c r="B23" s="5" t="s">
        <v>239</v>
      </c>
      <c r="C23" s="6" t="s">
        <v>749</v>
      </c>
      <c r="D23" s="6" t="s">
        <v>753</v>
      </c>
      <c r="E23" s="11">
        <f t="shared" si="0"/>
        <v>4.6296296296294281E-5</v>
      </c>
      <c r="F23" s="7">
        <f t="shared" si="1"/>
        <v>4</v>
      </c>
      <c r="G23" s="9">
        <f t="shared" si="2"/>
        <v>3604</v>
      </c>
      <c r="H23" s="9">
        <f t="shared" si="3"/>
        <v>3608</v>
      </c>
      <c r="I23" s="14" t="str">
        <f>VLOOKUP(J23,'[1]all-items'!$A$2:$B$299,2,FALSE)</f>
        <v>u</v>
      </c>
      <c r="J23" s="13" t="str">
        <f>VLOOKUP(B23,'[1]p20-items'!$A$2:$E$101,3,FALSE)</f>
        <v>colander</v>
      </c>
      <c r="K23" s="13">
        <f>VLOOKUP(B23,'[1]p20-items'!$A$2:$E$101,4,FALSE)</f>
        <v>0</v>
      </c>
      <c r="M23" s="5">
        <v>1</v>
      </c>
    </row>
    <row r="24" spans="1:13" x14ac:dyDescent="0.2">
      <c r="A24" s="5">
        <v>23</v>
      </c>
      <c r="B24" s="5" t="s">
        <v>16</v>
      </c>
      <c r="C24" s="6" t="s">
        <v>753</v>
      </c>
      <c r="D24" s="6" t="s">
        <v>972</v>
      </c>
      <c r="E24" s="11">
        <f t="shared" si="0"/>
        <v>1.85185185185191E-4</v>
      </c>
      <c r="F24" s="7">
        <f t="shared" si="1"/>
        <v>16</v>
      </c>
      <c r="G24" s="9">
        <f t="shared" si="2"/>
        <v>3608</v>
      </c>
      <c r="H24" s="9">
        <f t="shared" si="3"/>
        <v>3624</v>
      </c>
      <c r="I24" s="14" t="str">
        <f>VLOOKUP(J24,'[1]all-items'!$A$2:$B$299,2,FALSE)</f>
        <v>u</v>
      </c>
      <c r="J24" s="13" t="str">
        <f>VLOOKUP(B24,'[1]p20-items'!$A$2:$E$101,3,FALSE)</f>
        <v>kettle</v>
      </c>
      <c r="K24" s="13">
        <f>VLOOKUP(B24,'[1]p20-items'!$A$2:$E$101,4,FALSE)</f>
        <v>0</v>
      </c>
      <c r="M24">
        <v>1</v>
      </c>
    </row>
    <row r="25" spans="1:13" x14ac:dyDescent="0.2">
      <c r="A25" s="5">
        <v>24</v>
      </c>
      <c r="B25" s="5" t="s">
        <v>19</v>
      </c>
      <c r="C25" s="6" t="s">
        <v>755</v>
      </c>
      <c r="D25" s="6" t="s">
        <v>756</v>
      </c>
      <c r="E25" s="11">
        <f t="shared" si="0"/>
        <v>1.3888888888888978E-4</v>
      </c>
      <c r="F25" s="7">
        <f t="shared" si="1"/>
        <v>12</v>
      </c>
      <c r="G25" s="9">
        <f t="shared" si="2"/>
        <v>3610</v>
      </c>
      <c r="H25" s="9">
        <f t="shared" si="3"/>
        <v>3622</v>
      </c>
      <c r="I25" s="14" t="str">
        <f>VLOOKUP(J25,'[1]all-items'!$A$2:$B$299,2,FALSE)</f>
        <v>c</v>
      </c>
      <c r="J25" s="13" t="str">
        <f>VLOOKUP(B25,'[1]p20-items'!$A$2:$E$101,3,FALSE)</f>
        <v>water</v>
      </c>
      <c r="K25" s="13">
        <f>VLOOKUP(B25,'[1]p20-items'!$A$2:$E$101,4,FALSE)</f>
        <v>0</v>
      </c>
      <c r="M25">
        <v>1</v>
      </c>
    </row>
    <row r="26" spans="1:13" x14ac:dyDescent="0.2">
      <c r="A26" s="5">
        <v>25</v>
      </c>
      <c r="B26" s="5" t="s">
        <v>50</v>
      </c>
      <c r="C26" s="6" t="s">
        <v>757</v>
      </c>
      <c r="D26" s="6" t="s">
        <v>756</v>
      </c>
      <c r="E26" s="11">
        <f t="shared" si="0"/>
        <v>1.157407407407357E-4</v>
      </c>
      <c r="F26" s="7">
        <f t="shared" si="1"/>
        <v>10</v>
      </c>
      <c r="G26" s="9">
        <f t="shared" si="2"/>
        <v>3612</v>
      </c>
      <c r="H26" s="9">
        <f t="shared" si="3"/>
        <v>3622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  <c r="M26" s="5">
        <v>1</v>
      </c>
    </row>
    <row r="27" spans="1:13" x14ac:dyDescent="0.2">
      <c r="A27" s="5">
        <v>26</v>
      </c>
      <c r="B27" s="5" t="s">
        <v>207</v>
      </c>
      <c r="C27" s="6" t="s">
        <v>758</v>
      </c>
      <c r="D27" s="6" t="s">
        <v>209</v>
      </c>
      <c r="E27" s="11">
        <f t="shared" si="0"/>
        <v>5.972222222222219E-3</v>
      </c>
      <c r="F27" s="7">
        <f t="shared" si="1"/>
        <v>516</v>
      </c>
      <c r="G27" s="9">
        <f t="shared" si="2"/>
        <v>3614</v>
      </c>
      <c r="H27" s="9">
        <f t="shared" si="3"/>
        <v>4130</v>
      </c>
      <c r="I27" s="14" t="str">
        <f>VLOOKUP(J27,'[1]all-items'!$A$2:$B$299,2,FALSE)</f>
        <v>e</v>
      </c>
      <c r="J27" s="13" t="str">
        <f>VLOOKUP(B27,'[1]p20-items'!$A$2:$E$101,3,FALSE)</f>
        <v>stove</v>
      </c>
      <c r="K27" s="13">
        <f>VLOOKUP(B27,'[1]p20-items'!$A$2:$E$101,4,FALSE)</f>
        <v>0</v>
      </c>
      <c r="M27">
        <v>1</v>
      </c>
    </row>
    <row r="28" spans="1:13" x14ac:dyDescent="0.2">
      <c r="A28" s="5">
        <v>26</v>
      </c>
      <c r="B28" s="5" t="s">
        <v>207</v>
      </c>
      <c r="C28" s="6" t="s">
        <v>758</v>
      </c>
      <c r="D28" s="6" t="s">
        <v>759</v>
      </c>
      <c r="E28" s="11">
        <f t="shared" si="0"/>
        <v>2.314814814815408E-5</v>
      </c>
      <c r="F28" s="7">
        <f t="shared" si="1"/>
        <v>2</v>
      </c>
      <c r="G28" s="9">
        <f t="shared" si="2"/>
        <v>3614</v>
      </c>
      <c r="H28" s="9">
        <f t="shared" si="3"/>
        <v>3616</v>
      </c>
      <c r="I28" s="14" t="str">
        <f>VLOOKUP(J28,'[1]all-items'!$A$2:$B$299,2,FALSE)</f>
        <v>e</v>
      </c>
      <c r="J28" s="13" t="str">
        <f>VLOOKUP(B28,'[1]p20-items'!$A$2:$E$101,3,FALSE)</f>
        <v>stove</v>
      </c>
      <c r="K28" s="13">
        <f>VLOOKUP(B28,'[1]p20-items'!$A$2:$E$101,4,FALSE)</f>
        <v>0</v>
      </c>
      <c r="M28">
        <v>1</v>
      </c>
    </row>
    <row r="29" spans="1:13" x14ac:dyDescent="0.2">
      <c r="A29" s="5">
        <v>27</v>
      </c>
      <c r="B29" s="5" t="s">
        <v>56</v>
      </c>
      <c r="C29" s="6" t="s">
        <v>760</v>
      </c>
      <c r="D29" s="6" t="s">
        <v>761</v>
      </c>
      <c r="E29" s="11">
        <f t="shared" si="0"/>
        <v>9.2592592592588563E-5</v>
      </c>
      <c r="F29" s="7">
        <f t="shared" si="1"/>
        <v>8</v>
      </c>
      <c r="G29" s="9">
        <f t="shared" si="2"/>
        <v>3626</v>
      </c>
      <c r="H29" s="9">
        <f t="shared" si="3"/>
        <v>3634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a_ot_1</v>
      </c>
      <c r="M29">
        <v>1</v>
      </c>
    </row>
    <row r="30" spans="1:13" x14ac:dyDescent="0.2">
      <c r="A30" s="5">
        <v>28</v>
      </c>
      <c r="B30" s="5" t="s">
        <v>58</v>
      </c>
      <c r="C30" s="6" t="s">
        <v>762</v>
      </c>
      <c r="D30" s="6" t="s">
        <v>763</v>
      </c>
      <c r="E30" s="11">
        <f t="shared" si="0"/>
        <v>4.6296296296294281E-5</v>
      </c>
      <c r="F30" s="7">
        <f t="shared" si="1"/>
        <v>4</v>
      </c>
      <c r="G30" s="9">
        <f t="shared" si="2"/>
        <v>3628</v>
      </c>
      <c r="H30" s="9">
        <f t="shared" si="3"/>
        <v>3632</v>
      </c>
      <c r="I30" s="14" t="str">
        <f>VLOOKUP(J30,'[1]all-items'!$A$2:$B$299,2,FALSE)</f>
        <v>c</v>
      </c>
      <c r="J30" s="13" t="str">
        <f>VLOOKUP(B30,'[1]p20-items'!$A$2:$E$101,3,FALSE)</f>
        <v>salt</v>
      </c>
      <c r="K30" s="13">
        <f>VLOOKUP(B30,'[1]p20-items'!$A$2:$E$101,4,FALSE)</f>
        <v>0</v>
      </c>
      <c r="M30" s="5">
        <v>1</v>
      </c>
    </row>
    <row r="31" spans="1:13" x14ac:dyDescent="0.2">
      <c r="A31" s="5">
        <v>29</v>
      </c>
      <c r="B31" s="5" t="s">
        <v>19</v>
      </c>
      <c r="C31" s="6" t="s">
        <v>764</v>
      </c>
      <c r="D31" s="6" t="s">
        <v>763</v>
      </c>
      <c r="E31" s="11">
        <f t="shared" si="0"/>
        <v>2.314814814815408E-5</v>
      </c>
      <c r="F31" s="7">
        <f t="shared" si="1"/>
        <v>2</v>
      </c>
      <c r="G31" s="9">
        <f t="shared" si="2"/>
        <v>3630</v>
      </c>
      <c r="H31" s="9">
        <f t="shared" si="3"/>
        <v>3632</v>
      </c>
      <c r="I31" s="14" t="str">
        <f>VLOOKUP(J31,'[1]all-items'!$A$2:$B$299,2,FALSE)</f>
        <v>c</v>
      </c>
      <c r="J31" s="13" t="str">
        <f>VLOOKUP(B31,'[1]p20-items'!$A$2:$E$101,3,FALSE)</f>
        <v>water</v>
      </c>
      <c r="K31" s="13">
        <f>VLOOKUP(B31,'[1]p20-items'!$A$2:$E$101,4,FALSE)</f>
        <v>0</v>
      </c>
      <c r="M31">
        <v>1</v>
      </c>
    </row>
    <row r="32" spans="1:13" x14ac:dyDescent="0.2">
      <c r="A32" s="5">
        <v>30</v>
      </c>
      <c r="B32" s="5" t="s">
        <v>50</v>
      </c>
      <c r="C32" s="6" t="s">
        <v>764</v>
      </c>
      <c r="D32" s="6" t="s">
        <v>763</v>
      </c>
      <c r="E32" s="11">
        <f t="shared" si="0"/>
        <v>2.314814814815408E-5</v>
      </c>
      <c r="F32" s="7">
        <f t="shared" si="1"/>
        <v>2</v>
      </c>
      <c r="G32" s="9">
        <f t="shared" si="2"/>
        <v>3630</v>
      </c>
      <c r="H32" s="9">
        <f t="shared" si="3"/>
        <v>3632</v>
      </c>
      <c r="I32" s="14" t="str">
        <f>VLOOKUP(J32,'[1]all-items'!$A$2:$B$299,2,FALSE)</f>
        <v>u</v>
      </c>
      <c r="J32" s="13" t="str">
        <f>VLOOKUP(B32,'[1]p20-items'!$A$2:$E$101,3,FALSE)</f>
        <v>pot</v>
      </c>
      <c r="K32" s="13">
        <f>VLOOKUP(B32,'[1]p20-items'!$A$2:$E$101,4,FALSE)</f>
        <v>0</v>
      </c>
      <c r="M32">
        <v>1</v>
      </c>
    </row>
    <row r="33" spans="1:13" x14ac:dyDescent="0.2">
      <c r="A33" s="5">
        <v>31</v>
      </c>
      <c r="B33" s="5" t="s">
        <v>29</v>
      </c>
      <c r="C33" s="6" t="s">
        <v>765</v>
      </c>
      <c r="D33" s="6" t="s">
        <v>766</v>
      </c>
      <c r="E33" s="11">
        <f t="shared" si="0"/>
        <v>1.3888888888888978E-4</v>
      </c>
      <c r="F33" s="7">
        <f t="shared" si="1"/>
        <v>12</v>
      </c>
      <c r="G33" s="9">
        <f t="shared" si="2"/>
        <v>3636</v>
      </c>
      <c r="H33" s="9">
        <f t="shared" si="3"/>
        <v>3648</v>
      </c>
      <c r="I33" s="14" t="str">
        <f>VLOOKUP(J33,'[1]all-items'!$A$2:$B$299,2,FALSE)</f>
        <v>e</v>
      </c>
      <c r="J33" s="13" t="str">
        <f>VLOOKUP(B33,'[1]p20-items'!$A$2:$E$101,3,FALSE)</f>
        <v>fridge</v>
      </c>
      <c r="K33" s="13">
        <f>VLOOKUP(B33,'[1]p20-items'!$A$2:$E$101,4,FALSE)</f>
        <v>0</v>
      </c>
      <c r="M33" s="5">
        <v>1</v>
      </c>
    </row>
    <row r="34" spans="1:13" x14ac:dyDescent="0.2">
      <c r="A34" s="5">
        <v>32</v>
      </c>
      <c r="B34" s="5" t="s">
        <v>767</v>
      </c>
      <c r="C34" s="6" t="s">
        <v>768</v>
      </c>
      <c r="D34" s="6" t="s">
        <v>769</v>
      </c>
      <c r="E34" s="11">
        <f t="shared" ref="E34:E65" si="4">D34-C34</f>
        <v>1.6203703703704386E-4</v>
      </c>
      <c r="F34" s="7">
        <f t="shared" ref="F34:F65" si="5">HOUR(E34) *3600 + MINUTE(E34) * 60 + SECOND(E34)</f>
        <v>14</v>
      </c>
      <c r="G34" s="9">
        <f t="shared" ref="G34:G65" si="6">HOUR(C34) *3600 + MINUTE(C34) * 60 + SECOND(C34)</f>
        <v>3644</v>
      </c>
      <c r="H34" s="9">
        <f t="shared" ref="H34:H65" si="7">HOUR(D34) *3600 + MINUTE(D34) * 60 + SECOND(D34)</f>
        <v>3658</v>
      </c>
      <c r="I34" s="14" t="str">
        <f>VLOOKUP(J34,'[1]all-items'!$A$2:$B$299,2,FALSE)</f>
        <v>c</v>
      </c>
      <c r="J34" s="13" t="str">
        <f>VLOOKUP(B34,'[1]p20-items'!$A$2:$E$101,3,FALSE)</f>
        <v>greenSnaps</v>
      </c>
      <c r="K34" s="13">
        <f>VLOOKUP(B34,'[1]p20-items'!$A$2:$E$101,4,FALSE)</f>
        <v>1</v>
      </c>
      <c r="M34">
        <v>1</v>
      </c>
    </row>
    <row r="35" spans="1:13" x14ac:dyDescent="0.2">
      <c r="A35" s="5">
        <v>33</v>
      </c>
      <c r="B35" s="5" t="s">
        <v>239</v>
      </c>
      <c r="C35" s="6" t="s">
        <v>770</v>
      </c>
      <c r="D35" s="6" t="s">
        <v>771</v>
      </c>
      <c r="E35" s="11">
        <f t="shared" si="4"/>
        <v>4.6296296296294281E-5</v>
      </c>
      <c r="F35" s="7">
        <f t="shared" si="5"/>
        <v>4</v>
      </c>
      <c r="G35" s="9">
        <f t="shared" si="6"/>
        <v>3652</v>
      </c>
      <c r="H35" s="9">
        <f t="shared" si="7"/>
        <v>3656</v>
      </c>
      <c r="I35" s="14" t="str">
        <f>VLOOKUP(J35,'[1]all-items'!$A$2:$B$299,2,FALSE)</f>
        <v>u</v>
      </c>
      <c r="J35" s="13" t="str">
        <f>VLOOKUP(B35,'[1]p20-items'!$A$2:$E$101,3,FALSE)</f>
        <v>colander</v>
      </c>
      <c r="K35" s="13">
        <f>VLOOKUP(B35,'[1]p20-items'!$A$2:$E$101,4,FALSE)</f>
        <v>0</v>
      </c>
      <c r="M35">
        <v>1</v>
      </c>
    </row>
    <row r="36" spans="1:13" x14ac:dyDescent="0.2">
      <c r="A36" s="5">
        <v>34</v>
      </c>
      <c r="B36" s="5" t="s">
        <v>226</v>
      </c>
      <c r="C36" s="6" t="s">
        <v>771</v>
      </c>
      <c r="D36" s="6" t="s">
        <v>769</v>
      </c>
      <c r="E36" s="11">
        <f t="shared" si="4"/>
        <v>2.314814814815408E-5</v>
      </c>
      <c r="F36" s="7">
        <f t="shared" si="5"/>
        <v>2</v>
      </c>
      <c r="G36" s="9">
        <f t="shared" si="6"/>
        <v>3656</v>
      </c>
      <c r="H36" s="9">
        <f t="shared" si="7"/>
        <v>3658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M36" s="5">
        <v>1</v>
      </c>
    </row>
    <row r="37" spans="1:13" x14ac:dyDescent="0.2">
      <c r="A37" s="5">
        <v>35</v>
      </c>
      <c r="B37" s="5" t="s">
        <v>239</v>
      </c>
      <c r="C37" s="6" t="s">
        <v>769</v>
      </c>
      <c r="D37" s="6" t="s">
        <v>772</v>
      </c>
      <c r="E37" s="11">
        <f t="shared" si="4"/>
        <v>2.0833333333333121E-4</v>
      </c>
      <c r="F37" s="7">
        <f t="shared" si="5"/>
        <v>18</v>
      </c>
      <c r="G37" s="9">
        <f t="shared" si="6"/>
        <v>3658</v>
      </c>
      <c r="H37" s="9">
        <f t="shared" si="7"/>
        <v>3676</v>
      </c>
      <c r="I37" s="14" t="str">
        <f>VLOOKUP(J37,'[1]all-items'!$A$2:$B$299,2,FALSE)</f>
        <v>u</v>
      </c>
      <c r="J37" s="13" t="str">
        <f>VLOOKUP(B37,'[1]p20-items'!$A$2:$E$101,3,FALSE)</f>
        <v>colander</v>
      </c>
      <c r="K37" s="13">
        <f>VLOOKUP(B37,'[1]p20-items'!$A$2:$E$101,4,FALSE)</f>
        <v>0</v>
      </c>
      <c r="M37">
        <v>1</v>
      </c>
    </row>
    <row r="38" spans="1:13" x14ac:dyDescent="0.2">
      <c r="A38" s="5">
        <v>36</v>
      </c>
      <c r="B38" s="5" t="s">
        <v>767</v>
      </c>
      <c r="C38" s="6" t="s">
        <v>769</v>
      </c>
      <c r="D38" s="6" t="s">
        <v>772</v>
      </c>
      <c r="E38" s="11">
        <f t="shared" si="4"/>
        <v>2.0833333333333121E-4</v>
      </c>
      <c r="F38" s="7">
        <f t="shared" si="5"/>
        <v>18</v>
      </c>
      <c r="G38" s="9">
        <f t="shared" si="6"/>
        <v>3658</v>
      </c>
      <c r="H38" s="9">
        <f t="shared" si="7"/>
        <v>3676</v>
      </c>
      <c r="I38" s="14" t="str">
        <f>VLOOKUP(J38,'[1]all-items'!$A$2:$B$299,2,FALSE)</f>
        <v>c</v>
      </c>
      <c r="J38" s="13" t="str">
        <f>VLOOKUP(B38,'[1]p20-items'!$A$2:$E$101,3,FALSE)</f>
        <v>greenSnaps</v>
      </c>
      <c r="K38" s="13">
        <f>VLOOKUP(B38,'[1]p20-items'!$A$2:$E$101,4,FALSE)</f>
        <v>1</v>
      </c>
      <c r="M38">
        <v>1</v>
      </c>
    </row>
    <row r="39" spans="1:13" x14ac:dyDescent="0.2">
      <c r="A39" s="5">
        <v>37</v>
      </c>
      <c r="B39" s="5" t="s">
        <v>22</v>
      </c>
      <c r="C39" s="6" t="s">
        <v>773</v>
      </c>
      <c r="D39" s="6" t="s">
        <v>772</v>
      </c>
      <c r="E39" s="11">
        <f t="shared" si="4"/>
        <v>1.6203703703703692E-4</v>
      </c>
      <c r="F39" s="7">
        <f t="shared" si="5"/>
        <v>14</v>
      </c>
      <c r="G39" s="9">
        <f t="shared" si="6"/>
        <v>3662</v>
      </c>
      <c r="H39" s="9">
        <f t="shared" si="7"/>
        <v>3676</v>
      </c>
      <c r="I39" s="14" t="str">
        <f>VLOOKUP(J39,'[1]all-items'!$A$2:$B$299,2,FALSE)</f>
        <v>e</v>
      </c>
      <c r="J39" s="13" t="str">
        <f>VLOOKUP(B39,'[1]p20-items'!$A$2:$E$101,3,FALSE)</f>
        <v>faucet</v>
      </c>
      <c r="K39" s="13">
        <f>VLOOKUP(B39,'[1]p20-items'!$A$2:$E$101,4,FALSE)</f>
        <v>0</v>
      </c>
      <c r="M39" s="5">
        <v>1</v>
      </c>
    </row>
    <row r="40" spans="1:13" x14ac:dyDescent="0.2">
      <c r="A40" s="5">
        <v>38</v>
      </c>
      <c r="B40" s="5" t="s">
        <v>19</v>
      </c>
      <c r="C40" s="6" t="s">
        <v>773</v>
      </c>
      <c r="D40" s="6" t="s">
        <v>772</v>
      </c>
      <c r="E40" s="11">
        <f t="shared" si="4"/>
        <v>1.6203703703703692E-4</v>
      </c>
      <c r="F40" s="7">
        <f t="shared" si="5"/>
        <v>14</v>
      </c>
      <c r="G40" s="9">
        <f t="shared" si="6"/>
        <v>3662</v>
      </c>
      <c r="H40" s="9">
        <f t="shared" si="7"/>
        <v>3676</v>
      </c>
      <c r="I40" s="14" t="str">
        <f>VLOOKUP(J40,'[1]all-items'!$A$2:$B$299,2,FALSE)</f>
        <v>c</v>
      </c>
      <c r="J40" s="13" t="str">
        <f>VLOOKUP(B40,'[1]p20-items'!$A$2:$E$101,3,FALSE)</f>
        <v>water</v>
      </c>
      <c r="K40" s="13">
        <f>VLOOKUP(B40,'[1]p20-items'!$A$2:$E$101,4,FALSE)</f>
        <v>0</v>
      </c>
      <c r="M40">
        <v>1</v>
      </c>
    </row>
    <row r="41" spans="1:13" x14ac:dyDescent="0.2">
      <c r="A41" s="5">
        <v>39</v>
      </c>
      <c r="B41" s="5" t="s">
        <v>39</v>
      </c>
      <c r="C41" s="6" t="s">
        <v>772</v>
      </c>
      <c r="D41" s="6" t="s">
        <v>774</v>
      </c>
      <c r="E41" s="11">
        <f t="shared" si="4"/>
        <v>6.9444444444441422E-5</v>
      </c>
      <c r="F41" s="7">
        <f t="shared" si="5"/>
        <v>6</v>
      </c>
      <c r="G41" s="9">
        <f t="shared" si="6"/>
        <v>3676</v>
      </c>
      <c r="H41" s="9">
        <f t="shared" si="7"/>
        <v>3682</v>
      </c>
      <c r="I41" s="14" t="str">
        <f>VLOOKUP(J41,'[1]all-items'!$A$2:$B$299,2,FALSE)</f>
        <v>u</v>
      </c>
      <c r="J41" s="13" t="str">
        <f>VLOOKUP(B41,'[1]p20-items'!$A$2:$E$101,3,FALSE)</f>
        <v>towel</v>
      </c>
      <c r="K41" s="13">
        <f>VLOOKUP(B41,'[1]p20-items'!$A$2:$E$101,4,FALSE)</f>
        <v>0</v>
      </c>
      <c r="M41">
        <v>1</v>
      </c>
    </row>
    <row r="42" spans="1:13" x14ac:dyDescent="0.2">
      <c r="A42" s="5">
        <v>40</v>
      </c>
      <c r="B42" s="5" t="s">
        <v>226</v>
      </c>
      <c r="C42" s="6" t="s">
        <v>775</v>
      </c>
      <c r="D42" s="6" t="s">
        <v>776</v>
      </c>
      <c r="E42" s="11">
        <f t="shared" si="4"/>
        <v>2.3148148148147141E-5</v>
      </c>
      <c r="F42" s="7">
        <f t="shared" si="5"/>
        <v>2</v>
      </c>
      <c r="G42" s="9">
        <f t="shared" si="6"/>
        <v>3678</v>
      </c>
      <c r="H42" s="9">
        <f t="shared" si="7"/>
        <v>3680</v>
      </c>
      <c r="I42" s="14" t="str">
        <f>VLOOKUP(J42,'[1]all-items'!$A$2:$B$299,2,FALSE)</f>
        <v>u</v>
      </c>
      <c r="J42" s="13" t="str">
        <f>VLOOKUP(B42,'[1]p20-items'!$A$2:$E$101,3,FALSE)</f>
        <v>trashB</v>
      </c>
      <c r="K42" s="13">
        <f>VLOOKUP(B42,'[1]p20-items'!$A$2:$E$101,4,FALSE)</f>
        <v>0</v>
      </c>
      <c r="M42" s="5">
        <v>1</v>
      </c>
    </row>
    <row r="43" spans="1:13" x14ac:dyDescent="0.2">
      <c r="A43" s="5">
        <v>41</v>
      </c>
      <c r="B43" s="5" t="s">
        <v>29</v>
      </c>
      <c r="C43" s="6" t="s">
        <v>776</v>
      </c>
      <c r="D43" s="6" t="s">
        <v>777</v>
      </c>
      <c r="E43" s="11">
        <f t="shared" si="4"/>
        <v>6.9444444444441422E-5</v>
      </c>
      <c r="F43" s="7">
        <f t="shared" si="5"/>
        <v>6</v>
      </c>
      <c r="G43" s="9">
        <f t="shared" si="6"/>
        <v>3680</v>
      </c>
      <c r="H43" s="9">
        <f t="shared" si="7"/>
        <v>3686</v>
      </c>
      <c r="I43" s="14" t="str">
        <f>VLOOKUP(J43,'[1]all-items'!$A$2:$B$299,2,FALSE)</f>
        <v>e</v>
      </c>
      <c r="J43" s="13" t="str">
        <f>VLOOKUP(B43,'[1]p20-items'!$A$2:$E$101,3,FALSE)</f>
        <v>fridge</v>
      </c>
      <c r="K43" s="13">
        <f>VLOOKUP(B43,'[1]p20-items'!$A$2:$E$101,4,FALSE)</f>
        <v>0</v>
      </c>
      <c r="M43">
        <v>1</v>
      </c>
    </row>
    <row r="44" spans="1:13" x14ac:dyDescent="0.2">
      <c r="A44" s="5">
        <v>42</v>
      </c>
      <c r="B44" s="5" t="s">
        <v>778</v>
      </c>
      <c r="C44" s="6" t="s">
        <v>774</v>
      </c>
      <c r="D44" s="6" t="s">
        <v>779</v>
      </c>
      <c r="E44" s="11">
        <f t="shared" si="4"/>
        <v>3.0092592592592671E-4</v>
      </c>
      <c r="F44" s="7">
        <f t="shared" si="5"/>
        <v>26</v>
      </c>
      <c r="G44" s="9">
        <f t="shared" si="6"/>
        <v>3682</v>
      </c>
      <c r="H44" s="9">
        <f t="shared" si="7"/>
        <v>3708</v>
      </c>
      <c r="I44" s="14" t="str">
        <f>VLOOKUP(J44,'[1]all-items'!$A$2:$B$299,2,FALSE)</f>
        <v>c</v>
      </c>
      <c r="J44" s="13" t="str">
        <f>VLOOKUP(B44,'[1]p20-items'!$A$2:$E$101,3,FALSE)</f>
        <v>greenSnaps</v>
      </c>
      <c r="K44" s="13">
        <f>VLOOKUP(B44,'[1]p20-items'!$A$2:$E$101,4,FALSE)</f>
        <v>2</v>
      </c>
      <c r="M44">
        <v>1</v>
      </c>
    </row>
    <row r="45" spans="1:13" x14ac:dyDescent="0.2">
      <c r="A45" s="5">
        <v>43</v>
      </c>
      <c r="B45" s="5" t="s">
        <v>239</v>
      </c>
      <c r="C45" s="6" t="s">
        <v>780</v>
      </c>
      <c r="D45" s="6" t="s">
        <v>781</v>
      </c>
      <c r="E45" s="11">
        <f t="shared" si="4"/>
        <v>1.6203703703704386E-4</v>
      </c>
      <c r="F45" s="7">
        <f t="shared" si="5"/>
        <v>14</v>
      </c>
      <c r="G45" s="9">
        <f t="shared" si="6"/>
        <v>3690</v>
      </c>
      <c r="H45" s="9">
        <f t="shared" si="7"/>
        <v>3704</v>
      </c>
      <c r="I45" s="14" t="str">
        <f>VLOOKUP(J45,'[1]all-items'!$A$2:$B$299,2,FALSE)</f>
        <v>u</v>
      </c>
      <c r="J45" s="13" t="str">
        <f>VLOOKUP(B45,'[1]p20-items'!$A$2:$E$101,3,FALSE)</f>
        <v>colander</v>
      </c>
      <c r="K45" s="13">
        <f>VLOOKUP(B45,'[1]p20-items'!$A$2:$E$101,4,FALSE)</f>
        <v>0</v>
      </c>
      <c r="M45" s="5">
        <v>1</v>
      </c>
    </row>
    <row r="46" spans="1:13" x14ac:dyDescent="0.2">
      <c r="A46" s="5">
        <v>44</v>
      </c>
      <c r="B46" s="5" t="s">
        <v>22</v>
      </c>
      <c r="C46" s="6" t="s">
        <v>782</v>
      </c>
      <c r="D46" s="6" t="s">
        <v>781</v>
      </c>
      <c r="E46" s="11">
        <f t="shared" si="4"/>
        <v>1.3888888888888978E-4</v>
      </c>
      <c r="F46" s="7">
        <f t="shared" si="5"/>
        <v>12</v>
      </c>
      <c r="G46" s="9">
        <f t="shared" si="6"/>
        <v>3692</v>
      </c>
      <c r="H46" s="9">
        <f t="shared" si="7"/>
        <v>3704</v>
      </c>
      <c r="I46" s="14" t="str">
        <f>VLOOKUP(J46,'[1]all-items'!$A$2:$B$299,2,FALSE)</f>
        <v>e</v>
      </c>
      <c r="J46" s="13" t="str">
        <f>VLOOKUP(B46,'[1]p20-items'!$A$2:$E$101,3,FALSE)</f>
        <v>faucet</v>
      </c>
      <c r="K46" s="13">
        <f>VLOOKUP(B46,'[1]p20-items'!$A$2:$E$101,4,FALSE)</f>
        <v>0</v>
      </c>
      <c r="M46">
        <v>1</v>
      </c>
    </row>
    <row r="47" spans="1:13" x14ac:dyDescent="0.2">
      <c r="A47" s="5">
        <v>45</v>
      </c>
      <c r="B47" s="5" t="s">
        <v>19</v>
      </c>
      <c r="C47" s="6" t="s">
        <v>782</v>
      </c>
      <c r="D47" s="6" t="s">
        <v>781</v>
      </c>
      <c r="E47" s="11">
        <f t="shared" si="4"/>
        <v>1.3888888888888978E-4</v>
      </c>
      <c r="F47" s="7">
        <f t="shared" si="5"/>
        <v>12</v>
      </c>
      <c r="G47" s="9">
        <f t="shared" si="6"/>
        <v>3692</v>
      </c>
      <c r="H47" s="9">
        <f t="shared" si="7"/>
        <v>3704</v>
      </c>
      <c r="I47" s="14" t="str">
        <f>VLOOKUP(J47,'[1]all-items'!$A$2:$B$299,2,FALSE)</f>
        <v>c</v>
      </c>
      <c r="J47" s="13" t="str">
        <f>VLOOKUP(B47,'[1]p20-items'!$A$2:$E$101,3,FALSE)</f>
        <v>water</v>
      </c>
      <c r="K47" s="13">
        <f>VLOOKUP(B47,'[1]p20-items'!$A$2:$E$101,4,FALSE)</f>
        <v>0</v>
      </c>
      <c r="M47">
        <v>1</v>
      </c>
    </row>
    <row r="48" spans="1:13" x14ac:dyDescent="0.2">
      <c r="A48" s="5">
        <v>46</v>
      </c>
      <c r="B48" s="5" t="s">
        <v>29</v>
      </c>
      <c r="C48" s="6" t="s">
        <v>783</v>
      </c>
      <c r="D48" s="6" t="s">
        <v>784</v>
      </c>
      <c r="E48" s="11">
        <f t="shared" si="4"/>
        <v>4.6296296296294281E-5</v>
      </c>
      <c r="F48" s="7">
        <f t="shared" si="5"/>
        <v>4</v>
      </c>
      <c r="G48" s="9">
        <f t="shared" si="6"/>
        <v>3706</v>
      </c>
      <c r="H48" s="9">
        <f t="shared" si="7"/>
        <v>3710</v>
      </c>
      <c r="I48" s="14" t="str">
        <f>VLOOKUP(J48,'[1]all-items'!$A$2:$B$299,2,FALSE)</f>
        <v>e</v>
      </c>
      <c r="J48" s="13" t="str">
        <f>VLOOKUP(B48,'[1]p20-items'!$A$2:$E$101,3,FALSE)</f>
        <v>fridge</v>
      </c>
      <c r="K48" s="13">
        <f>VLOOKUP(B48,'[1]p20-items'!$A$2:$E$101,4,FALSE)</f>
        <v>0</v>
      </c>
      <c r="M48" s="5">
        <v>1</v>
      </c>
    </row>
    <row r="49" spans="1:13" x14ac:dyDescent="0.2">
      <c r="A49" s="5">
        <v>47</v>
      </c>
      <c r="B49" s="5" t="s">
        <v>226</v>
      </c>
      <c r="C49" s="6" t="s">
        <v>779</v>
      </c>
      <c r="D49" s="6" t="s">
        <v>784</v>
      </c>
      <c r="E49" s="11">
        <f t="shared" si="4"/>
        <v>2.3148148148147141E-5</v>
      </c>
      <c r="F49" s="7">
        <f t="shared" si="5"/>
        <v>2</v>
      </c>
      <c r="G49" s="9">
        <f t="shared" si="6"/>
        <v>3708</v>
      </c>
      <c r="H49" s="9">
        <f t="shared" si="7"/>
        <v>3710</v>
      </c>
      <c r="I49" s="14" t="str">
        <f>VLOOKUP(J49,'[1]all-items'!$A$2:$B$299,2,FALSE)</f>
        <v>u</v>
      </c>
      <c r="J49" s="13" t="str">
        <f>VLOOKUP(B49,'[1]p20-items'!$A$2:$E$101,3,FALSE)</f>
        <v>trashB</v>
      </c>
      <c r="K49" s="13">
        <f>VLOOKUP(B49,'[1]p20-items'!$A$2:$E$101,4,FALSE)</f>
        <v>0</v>
      </c>
      <c r="M49">
        <v>1</v>
      </c>
    </row>
    <row r="50" spans="1:13" x14ac:dyDescent="0.2">
      <c r="A50" s="5">
        <v>48</v>
      </c>
      <c r="B50" s="5" t="s">
        <v>39</v>
      </c>
      <c r="C50" s="6" t="s">
        <v>785</v>
      </c>
      <c r="D50" s="6" t="s">
        <v>786</v>
      </c>
      <c r="E50" s="11">
        <f t="shared" si="4"/>
        <v>2.314814814815408E-5</v>
      </c>
      <c r="F50" s="7">
        <f t="shared" si="5"/>
        <v>2</v>
      </c>
      <c r="G50" s="9">
        <f t="shared" si="6"/>
        <v>3712</v>
      </c>
      <c r="H50" s="9">
        <f t="shared" si="7"/>
        <v>3714</v>
      </c>
      <c r="I50" s="14" t="str">
        <f>VLOOKUP(J50,'[1]all-items'!$A$2:$B$299,2,FALSE)</f>
        <v>u</v>
      </c>
      <c r="J50" s="13" t="str">
        <f>VLOOKUP(B50,'[1]p20-items'!$A$2:$E$101,3,FALSE)</f>
        <v>towel</v>
      </c>
      <c r="K50" s="13">
        <f>VLOOKUP(B50,'[1]p20-items'!$A$2:$E$101,4,FALSE)</f>
        <v>0</v>
      </c>
      <c r="M50">
        <v>1</v>
      </c>
    </row>
    <row r="51" spans="1:13" x14ac:dyDescent="0.2">
      <c r="A51" s="5">
        <v>49</v>
      </c>
      <c r="B51" s="5" t="s">
        <v>222</v>
      </c>
      <c r="C51" s="6" t="s">
        <v>785</v>
      </c>
      <c r="D51" s="6" t="s">
        <v>787</v>
      </c>
      <c r="E51" s="11">
        <f t="shared" si="4"/>
        <v>3.2407407407408079E-4</v>
      </c>
      <c r="F51" s="7">
        <f t="shared" si="5"/>
        <v>28</v>
      </c>
      <c r="G51" s="9">
        <f t="shared" si="6"/>
        <v>3712</v>
      </c>
      <c r="H51" s="9">
        <f t="shared" si="7"/>
        <v>3740</v>
      </c>
      <c r="I51" s="14" t="str">
        <f>VLOOKUP(J51,'[1]all-items'!$A$2:$B$299,2,FALSE)</f>
        <v>e</v>
      </c>
      <c r="J51" s="13" t="str">
        <f>VLOOKUP(B51,'[1]p20-items'!$A$2:$E$101,3,FALSE)</f>
        <v>freezer</v>
      </c>
      <c r="K51" s="13">
        <f>VLOOKUP(B51,'[1]p20-items'!$A$2:$E$101,4,FALSE)</f>
        <v>0</v>
      </c>
      <c r="M51" s="5">
        <v>1</v>
      </c>
    </row>
    <row r="52" spans="1:13" x14ac:dyDescent="0.2">
      <c r="A52" s="5">
        <v>50</v>
      </c>
      <c r="B52" s="5" t="s">
        <v>788</v>
      </c>
      <c r="C52" s="6" t="s">
        <v>786</v>
      </c>
      <c r="D52" s="6" t="s">
        <v>789</v>
      </c>
      <c r="E52" s="11">
        <f t="shared" si="4"/>
        <v>2.0833333333333121E-4</v>
      </c>
      <c r="F52" s="7">
        <f t="shared" si="5"/>
        <v>18</v>
      </c>
      <c r="G52" s="9">
        <f t="shared" si="6"/>
        <v>3714</v>
      </c>
      <c r="H52" s="9">
        <f t="shared" si="7"/>
        <v>3732</v>
      </c>
      <c r="I52" s="14" t="str">
        <f>VLOOKUP(J52,'[1]all-items'!$A$2:$B$299,2,FALSE)</f>
        <v>c</v>
      </c>
      <c r="J52" s="13" t="str">
        <f>VLOOKUP(B52,'[1]p20-items'!$A$2:$E$101,3,FALSE)</f>
        <v>beer</v>
      </c>
      <c r="K52" s="13">
        <f>VLOOKUP(B52,'[1]p20-items'!$A$2:$E$101,4,FALSE)</f>
        <v>1</v>
      </c>
      <c r="M52">
        <v>1</v>
      </c>
    </row>
    <row r="53" spans="1:13" x14ac:dyDescent="0.2">
      <c r="A53" s="5">
        <v>51</v>
      </c>
      <c r="B53" s="5" t="s">
        <v>790</v>
      </c>
      <c r="C53" s="6" t="s">
        <v>786</v>
      </c>
      <c r="D53" s="6" t="s">
        <v>789</v>
      </c>
      <c r="E53" s="11">
        <f t="shared" si="4"/>
        <v>2.0833333333333121E-4</v>
      </c>
      <c r="F53" s="7">
        <f t="shared" si="5"/>
        <v>18</v>
      </c>
      <c r="G53" s="9">
        <f t="shared" si="6"/>
        <v>3714</v>
      </c>
      <c r="H53" s="9">
        <f t="shared" si="7"/>
        <v>3732</v>
      </c>
      <c r="I53" s="14" t="str">
        <f>VLOOKUP(J53,'[1]all-items'!$A$2:$B$299,2,FALSE)</f>
        <v>c</v>
      </c>
      <c r="J53" s="13" t="str">
        <f>VLOOKUP(B53,'[1]p20-items'!$A$2:$E$101,3,FALSE)</f>
        <v>beer</v>
      </c>
      <c r="K53" s="13">
        <f>VLOOKUP(B53,'[1]p20-items'!$A$2:$E$101,4,FALSE)</f>
        <v>2</v>
      </c>
      <c r="M53">
        <v>1</v>
      </c>
    </row>
    <row r="54" spans="1:13" x14ac:dyDescent="0.2">
      <c r="A54" s="5">
        <v>52</v>
      </c>
      <c r="B54" s="5" t="s">
        <v>791</v>
      </c>
      <c r="C54" s="6" t="s">
        <v>792</v>
      </c>
      <c r="D54" s="6" t="s">
        <v>793</v>
      </c>
      <c r="E54" s="11">
        <f t="shared" si="4"/>
        <v>2.3148148148147835E-4</v>
      </c>
      <c r="F54" s="7">
        <f t="shared" si="5"/>
        <v>20</v>
      </c>
      <c r="G54" s="9">
        <f t="shared" si="6"/>
        <v>3718</v>
      </c>
      <c r="H54" s="9">
        <f t="shared" si="7"/>
        <v>3738</v>
      </c>
      <c r="I54" s="14" t="str">
        <f>VLOOKUP(J54,'[1]all-items'!$A$2:$B$299,2,FALSE)</f>
        <v>c</v>
      </c>
      <c r="J54" s="13" t="str">
        <f>VLOOKUP(B54,'[1]p20-items'!$A$2:$E$101,3,FALSE)</f>
        <v>beer</v>
      </c>
      <c r="K54" s="13">
        <f>VLOOKUP(B54,'[1]p20-items'!$A$2:$E$101,4,FALSE)</f>
        <v>3</v>
      </c>
      <c r="M54" s="5">
        <v>1</v>
      </c>
    </row>
    <row r="55" spans="1:13" x14ac:dyDescent="0.2">
      <c r="A55" s="5">
        <v>53</v>
      </c>
      <c r="B55" s="5" t="s">
        <v>791</v>
      </c>
      <c r="C55" s="6" t="s">
        <v>792</v>
      </c>
      <c r="D55" s="6" t="s">
        <v>793</v>
      </c>
      <c r="E55" s="11">
        <f t="shared" si="4"/>
        <v>2.3148148148147835E-4</v>
      </c>
      <c r="F55" s="7">
        <f t="shared" si="5"/>
        <v>20</v>
      </c>
      <c r="G55" s="9">
        <f t="shared" si="6"/>
        <v>3718</v>
      </c>
      <c r="H55" s="9">
        <f t="shared" si="7"/>
        <v>3738</v>
      </c>
      <c r="I55" s="14" t="str">
        <f>VLOOKUP(J55,'[1]all-items'!$A$2:$B$299,2,FALSE)</f>
        <v>c</v>
      </c>
      <c r="J55" s="13" t="str">
        <f>VLOOKUP(B55,'[1]p20-items'!$A$2:$E$101,3,FALSE)</f>
        <v>beer</v>
      </c>
      <c r="K55" s="13">
        <f>VLOOKUP(B55,'[1]p20-items'!$A$2:$E$101,4,FALSE)</f>
        <v>3</v>
      </c>
      <c r="M55">
        <v>1</v>
      </c>
    </row>
    <row r="56" spans="1:13" x14ac:dyDescent="0.2">
      <c r="A56" s="5">
        <v>54</v>
      </c>
      <c r="B56" s="5" t="s">
        <v>39</v>
      </c>
      <c r="C56" s="6" t="s">
        <v>787</v>
      </c>
      <c r="D56" s="6" t="s">
        <v>794</v>
      </c>
      <c r="E56" s="11">
        <f t="shared" si="4"/>
        <v>4.6296296296294281E-5</v>
      </c>
      <c r="F56" s="7">
        <f t="shared" si="5"/>
        <v>4</v>
      </c>
      <c r="G56" s="9">
        <f t="shared" si="6"/>
        <v>3740</v>
      </c>
      <c r="H56" s="9">
        <f t="shared" si="7"/>
        <v>3744</v>
      </c>
      <c r="I56" s="14" t="str">
        <f>VLOOKUP(J56,'[1]all-items'!$A$2:$B$299,2,FALSE)</f>
        <v>u</v>
      </c>
      <c r="J56" s="13" t="str">
        <f>VLOOKUP(B56,'[1]p20-items'!$A$2:$E$101,3,FALSE)</f>
        <v>towel</v>
      </c>
      <c r="K56" s="13">
        <f>VLOOKUP(B56,'[1]p20-items'!$A$2:$E$101,4,FALSE)</f>
        <v>0</v>
      </c>
      <c r="M56">
        <v>1</v>
      </c>
    </row>
    <row r="57" spans="1:13" x14ac:dyDescent="0.2">
      <c r="A57" s="5">
        <v>55</v>
      </c>
      <c r="B57" s="5" t="s">
        <v>633</v>
      </c>
      <c r="C57" s="6" t="s">
        <v>795</v>
      </c>
      <c r="D57" s="6" t="s">
        <v>796</v>
      </c>
      <c r="E57" s="11">
        <f t="shared" si="4"/>
        <v>4.6296296296308159E-5</v>
      </c>
      <c r="F57" s="7">
        <f t="shared" si="5"/>
        <v>4</v>
      </c>
      <c r="G57" s="9">
        <f t="shared" si="6"/>
        <v>3746</v>
      </c>
      <c r="H57" s="9">
        <f t="shared" si="7"/>
        <v>3750</v>
      </c>
      <c r="I57" s="14" t="str">
        <f>VLOOKUP(J57,'[1]all-items'!$A$2:$B$299,2,FALSE)</f>
        <v>c</v>
      </c>
      <c r="J57" s="13" t="str">
        <f>VLOOKUP(B57,'[1]p20-items'!$A$2:$E$101,3,FALSE)</f>
        <v>food</v>
      </c>
      <c r="K57" s="13" t="str">
        <f>VLOOKUP(B57,'[1]p20-items'!$A$2:$E$101,4,FALSE)</f>
        <v>relish</v>
      </c>
      <c r="M57" s="5">
        <v>1</v>
      </c>
    </row>
    <row r="58" spans="1:13" x14ac:dyDescent="0.2">
      <c r="A58" s="5">
        <v>56</v>
      </c>
      <c r="B58" s="5" t="s">
        <v>226</v>
      </c>
      <c r="C58" s="6" t="s">
        <v>797</v>
      </c>
      <c r="D58" s="6" t="s">
        <v>796</v>
      </c>
      <c r="E58" s="11">
        <f t="shared" si="4"/>
        <v>2.314814814815408E-5</v>
      </c>
      <c r="F58" s="7">
        <f t="shared" si="5"/>
        <v>2</v>
      </c>
      <c r="G58" s="9">
        <f t="shared" si="6"/>
        <v>3748</v>
      </c>
      <c r="H58" s="9">
        <f t="shared" si="7"/>
        <v>3750</v>
      </c>
      <c r="I58" s="14" t="str">
        <f>VLOOKUP(J58,'[1]all-items'!$A$2:$B$299,2,FALSE)</f>
        <v>u</v>
      </c>
      <c r="J58" s="13" t="str">
        <f>VLOOKUP(B58,'[1]p20-items'!$A$2:$E$101,3,FALSE)</f>
        <v>trashB</v>
      </c>
      <c r="K58" s="13">
        <f>VLOOKUP(B58,'[1]p20-items'!$A$2:$E$101,4,FALSE)</f>
        <v>0</v>
      </c>
      <c r="M58">
        <v>1</v>
      </c>
    </row>
    <row r="59" spans="1:13" x14ac:dyDescent="0.2">
      <c r="A59" s="5">
        <v>57</v>
      </c>
      <c r="B59" s="5" t="s">
        <v>691</v>
      </c>
      <c r="C59" s="6" t="s">
        <v>798</v>
      </c>
      <c r="D59" s="6" t="s">
        <v>799</v>
      </c>
      <c r="E59" s="11">
        <f t="shared" si="4"/>
        <v>6.9444444444441422E-5</v>
      </c>
      <c r="F59" s="7">
        <f t="shared" si="5"/>
        <v>6</v>
      </c>
      <c r="G59" s="9">
        <f t="shared" si="6"/>
        <v>3754</v>
      </c>
      <c r="H59" s="9">
        <f t="shared" si="7"/>
        <v>3760</v>
      </c>
      <c r="I59" s="14" t="str">
        <f>VLOOKUP(J59,'[1]all-items'!$A$2:$B$299,2,FALSE)</f>
        <v>u</v>
      </c>
      <c r="J59" s="13" t="str">
        <f>VLOOKUP(B59,'[1]p20-items'!$A$2:$E$101,3,FALSE)</f>
        <v>spoon</v>
      </c>
      <c r="K59" s="13">
        <f>VLOOKUP(B59,'[1]p20-items'!$A$2:$E$101,4,FALSE)</f>
        <v>2</v>
      </c>
      <c r="M59">
        <v>1</v>
      </c>
    </row>
    <row r="60" spans="1:13" x14ac:dyDescent="0.2">
      <c r="A60" s="5">
        <v>58</v>
      </c>
      <c r="B60" s="5" t="s">
        <v>659</v>
      </c>
      <c r="C60" s="6" t="s">
        <v>798</v>
      </c>
      <c r="D60" s="6" t="s">
        <v>799</v>
      </c>
      <c r="E60" s="11">
        <f t="shared" si="4"/>
        <v>6.9444444444441422E-5</v>
      </c>
      <c r="F60" s="7">
        <f t="shared" si="5"/>
        <v>6</v>
      </c>
      <c r="G60" s="9">
        <f t="shared" si="6"/>
        <v>3754</v>
      </c>
      <c r="H60" s="9">
        <f t="shared" si="7"/>
        <v>3760</v>
      </c>
      <c r="I60" s="14" t="str">
        <f>VLOOKUP(J60,'[1]all-items'!$A$2:$B$299,2,FALSE)</f>
        <v>c</v>
      </c>
      <c r="J60" s="13" t="str">
        <f>VLOOKUP(B60,'[1]p20-items'!$A$2:$E$101,3,FALSE)</f>
        <v>food</v>
      </c>
      <c r="K60" s="13" t="str">
        <f>VLOOKUP(B60,'[1]p20-items'!$A$2:$E$101,4,FALSE)</f>
        <v>relish</v>
      </c>
      <c r="M60" s="5">
        <v>1</v>
      </c>
    </row>
    <row r="61" spans="1:13" x14ac:dyDescent="0.2">
      <c r="A61" s="5">
        <v>59</v>
      </c>
      <c r="B61" s="5" t="s">
        <v>674</v>
      </c>
      <c r="C61" s="6" t="s">
        <v>798</v>
      </c>
      <c r="D61" s="6" t="s">
        <v>799</v>
      </c>
      <c r="E61" s="11">
        <f t="shared" si="4"/>
        <v>6.9444444444441422E-5</v>
      </c>
      <c r="F61" s="7">
        <f t="shared" si="5"/>
        <v>6</v>
      </c>
      <c r="G61" s="9">
        <f t="shared" si="6"/>
        <v>3754</v>
      </c>
      <c r="H61" s="9">
        <f t="shared" si="7"/>
        <v>3760</v>
      </c>
      <c r="I61" s="14" t="str">
        <f>VLOOKUP(J61,'[1]all-items'!$A$2:$B$299,2,FALSE)</f>
        <v>u</v>
      </c>
      <c r="J61" s="13" t="str">
        <f>VLOOKUP(B61,'[1]p20-items'!$A$2:$E$101,3,FALSE)</f>
        <v>mixingBowl</v>
      </c>
      <c r="K61" s="13" t="str">
        <f>VLOOKUP(B61,'[1]p20-items'!$A$2:$E$101,4,FALSE)</f>
        <v>glass_2</v>
      </c>
      <c r="M61">
        <v>1</v>
      </c>
    </row>
    <row r="62" spans="1:13" x14ac:dyDescent="0.2">
      <c r="A62" s="5">
        <v>60</v>
      </c>
      <c r="B62" s="5" t="s">
        <v>50</v>
      </c>
      <c r="C62" s="6" t="s">
        <v>800</v>
      </c>
      <c r="D62" s="6" t="s">
        <v>801</v>
      </c>
      <c r="E62" s="11">
        <f t="shared" si="4"/>
        <v>4.6296296296294281E-5</v>
      </c>
      <c r="F62" s="7">
        <f t="shared" si="5"/>
        <v>4</v>
      </c>
      <c r="G62" s="9">
        <f t="shared" si="6"/>
        <v>3770</v>
      </c>
      <c r="H62" s="9">
        <f t="shared" si="7"/>
        <v>3774</v>
      </c>
      <c r="I62" s="14" t="str">
        <f>VLOOKUP(J62,'[1]all-items'!$A$2:$B$299,2,FALSE)</f>
        <v>u</v>
      </c>
      <c r="J62" s="13" t="str">
        <f>VLOOKUP(B62,'[1]p20-items'!$A$2:$E$101,3,FALSE)</f>
        <v>pot</v>
      </c>
      <c r="K62" s="13">
        <f>VLOOKUP(B62,'[1]p20-items'!$A$2:$E$101,4,FALSE)</f>
        <v>0</v>
      </c>
      <c r="M62">
        <v>1</v>
      </c>
    </row>
    <row r="63" spans="1:13" x14ac:dyDescent="0.2">
      <c r="A63" s="5">
        <v>61</v>
      </c>
      <c r="B63" s="5" t="s">
        <v>207</v>
      </c>
      <c r="C63" s="6" t="s">
        <v>801</v>
      </c>
      <c r="D63" s="6" t="s">
        <v>802</v>
      </c>
      <c r="E63" s="11">
        <f t="shared" si="4"/>
        <v>4.6296296296294281E-5</v>
      </c>
      <c r="F63" s="7">
        <f t="shared" si="5"/>
        <v>4</v>
      </c>
      <c r="G63" s="9">
        <f t="shared" si="6"/>
        <v>3774</v>
      </c>
      <c r="H63" s="9">
        <f t="shared" si="7"/>
        <v>3778</v>
      </c>
      <c r="I63" s="14" t="str">
        <f>VLOOKUP(J63,'[1]all-items'!$A$2:$B$299,2,FALSE)</f>
        <v>e</v>
      </c>
      <c r="J63" s="13" t="str">
        <f>VLOOKUP(B63,'[1]p20-items'!$A$2:$E$101,3,FALSE)</f>
        <v>stove</v>
      </c>
      <c r="K63" s="13">
        <f>VLOOKUP(B63,'[1]p20-items'!$A$2:$E$101,4,FALSE)</f>
        <v>0</v>
      </c>
      <c r="M63" s="5">
        <v>1</v>
      </c>
    </row>
    <row r="64" spans="1:13" x14ac:dyDescent="0.2">
      <c r="A64" s="5">
        <v>62</v>
      </c>
      <c r="B64" s="5" t="s">
        <v>216</v>
      </c>
      <c r="C64" s="6" t="s">
        <v>803</v>
      </c>
      <c r="D64" s="6" t="s">
        <v>804</v>
      </c>
      <c r="E64" s="11">
        <f t="shared" si="4"/>
        <v>2.314814814815408E-5</v>
      </c>
      <c r="F64" s="7">
        <f t="shared" si="5"/>
        <v>2</v>
      </c>
      <c r="G64" s="9">
        <f t="shared" si="6"/>
        <v>3782</v>
      </c>
      <c r="H64" s="9">
        <f t="shared" si="7"/>
        <v>3784</v>
      </c>
      <c r="I64" s="14" t="str">
        <f>VLOOKUP(J64,'[1]all-items'!$A$2:$B$299,2,FALSE)</f>
        <v>e</v>
      </c>
      <c r="J64" s="13" t="str">
        <f>VLOOKUP(B64,'[1]p20-items'!$A$2:$E$101,3,FALSE)</f>
        <v>dw</v>
      </c>
      <c r="K64" s="13" t="str">
        <f>VLOOKUP(B64,'[1]p20-items'!$A$2:$E$101,4,FALSE)</f>
        <v>st_2</v>
      </c>
      <c r="M64">
        <v>1</v>
      </c>
    </row>
    <row r="65" spans="1:13" x14ac:dyDescent="0.2">
      <c r="A65" s="5">
        <v>63</v>
      </c>
      <c r="B65" s="5" t="s">
        <v>805</v>
      </c>
      <c r="C65" s="6" t="s">
        <v>803</v>
      </c>
      <c r="D65" s="6" t="s">
        <v>806</v>
      </c>
      <c r="E65" s="11">
        <f t="shared" si="4"/>
        <v>1.1574074074074264E-4</v>
      </c>
      <c r="F65" s="7">
        <f t="shared" si="5"/>
        <v>10</v>
      </c>
      <c r="G65" s="9">
        <f t="shared" si="6"/>
        <v>3782</v>
      </c>
      <c r="H65" s="9">
        <f t="shared" si="7"/>
        <v>3792</v>
      </c>
      <c r="I65" s="14" t="str">
        <f>VLOOKUP(J65,'[1]all-items'!$A$2:$B$299,2,FALSE)</f>
        <v>u</v>
      </c>
      <c r="J65" s="13" t="str">
        <f>VLOOKUP(B65,'[1]p20-items'!$A$2:$E$101,3,FALSE)</f>
        <v>tongs</v>
      </c>
      <c r="K65" s="13">
        <f>VLOOKUP(B65,'[1]p20-items'!$A$2:$E$101,4,FALSE)</f>
        <v>0</v>
      </c>
      <c r="M65">
        <v>1</v>
      </c>
    </row>
    <row r="66" spans="1:13" x14ac:dyDescent="0.2">
      <c r="A66" s="5">
        <v>64</v>
      </c>
      <c r="B66" s="5" t="s">
        <v>239</v>
      </c>
      <c r="C66" s="6" t="s">
        <v>807</v>
      </c>
      <c r="D66" s="6" t="s">
        <v>808</v>
      </c>
      <c r="E66" s="11">
        <f t="shared" ref="E66:E97" si="8">D66-C66</f>
        <v>3.2407407407407385E-4</v>
      </c>
      <c r="F66" s="7">
        <f t="shared" ref="F66:F97" si="9">HOUR(E66) *3600 + MINUTE(E66) * 60 + SECOND(E66)</f>
        <v>28</v>
      </c>
      <c r="G66" s="9">
        <f t="shared" ref="G66:G97" si="10">HOUR(C66) *3600 + MINUTE(C66) * 60 + SECOND(C66)</f>
        <v>3786</v>
      </c>
      <c r="H66" s="9">
        <f t="shared" ref="H66:H97" si="11">HOUR(D66) *3600 + MINUTE(D66) * 60 + SECOND(D66)</f>
        <v>3814</v>
      </c>
      <c r="I66" s="14" t="str">
        <f>VLOOKUP(J66,'[1]all-items'!$A$2:$B$299,2,FALSE)</f>
        <v>u</v>
      </c>
      <c r="J66" s="13" t="str">
        <f>VLOOKUP(B66,'[1]p20-items'!$A$2:$E$101,3,FALSE)</f>
        <v>colander</v>
      </c>
      <c r="K66" s="13">
        <f>VLOOKUP(B66,'[1]p20-items'!$A$2:$E$101,4,FALSE)</f>
        <v>0</v>
      </c>
      <c r="M66" s="5">
        <v>1</v>
      </c>
    </row>
    <row r="67" spans="1:13" x14ac:dyDescent="0.2">
      <c r="A67" s="5">
        <v>65</v>
      </c>
      <c r="B67" s="5" t="s">
        <v>767</v>
      </c>
      <c r="C67" s="6" t="s">
        <v>806</v>
      </c>
      <c r="D67" s="6" t="s">
        <v>808</v>
      </c>
      <c r="E67" s="11">
        <f t="shared" si="8"/>
        <v>2.5462962962963243E-4</v>
      </c>
      <c r="F67" s="7">
        <f t="shared" si="9"/>
        <v>22</v>
      </c>
      <c r="G67" s="9">
        <f t="shared" si="10"/>
        <v>3792</v>
      </c>
      <c r="H67" s="9">
        <f t="shared" si="11"/>
        <v>3814</v>
      </c>
      <c r="I67" s="14" t="str">
        <f>VLOOKUP(J67,'[1]all-items'!$A$2:$B$299,2,FALSE)</f>
        <v>c</v>
      </c>
      <c r="J67" s="13" t="str">
        <f>VLOOKUP(B67,'[1]p20-items'!$A$2:$E$101,3,FALSE)</f>
        <v>greenSnaps</v>
      </c>
      <c r="K67" s="13">
        <f>VLOOKUP(B67,'[1]p20-items'!$A$2:$E$101,4,FALSE)</f>
        <v>1</v>
      </c>
      <c r="M67">
        <v>1</v>
      </c>
    </row>
    <row r="68" spans="1:13" x14ac:dyDescent="0.2">
      <c r="A68" s="5">
        <v>66</v>
      </c>
      <c r="B68" s="5" t="s">
        <v>39</v>
      </c>
      <c r="C68" s="6" t="s">
        <v>808</v>
      </c>
      <c r="D68" s="6" t="s">
        <v>809</v>
      </c>
      <c r="E68" s="11">
        <f t="shared" si="8"/>
        <v>4.6296296296294281E-5</v>
      </c>
      <c r="F68" s="7">
        <f t="shared" si="9"/>
        <v>4</v>
      </c>
      <c r="G68" s="9">
        <f t="shared" si="10"/>
        <v>3814</v>
      </c>
      <c r="H68" s="9">
        <f t="shared" si="11"/>
        <v>3818</v>
      </c>
      <c r="I68" s="14" t="str">
        <f>VLOOKUP(J68,'[1]all-items'!$A$2:$B$299,2,FALSE)</f>
        <v>u</v>
      </c>
      <c r="J68" s="13" t="str">
        <f>VLOOKUP(B68,'[1]p20-items'!$A$2:$E$101,3,FALSE)</f>
        <v>towel</v>
      </c>
      <c r="K68" s="13">
        <f>VLOOKUP(B68,'[1]p20-items'!$A$2:$E$101,4,FALSE)</f>
        <v>0</v>
      </c>
      <c r="M68">
        <v>1</v>
      </c>
    </row>
    <row r="69" spans="1:13" x14ac:dyDescent="0.2">
      <c r="A69" s="5">
        <v>67</v>
      </c>
      <c r="B69" s="5" t="s">
        <v>767</v>
      </c>
      <c r="C69" s="6" t="s">
        <v>810</v>
      </c>
      <c r="D69" s="6" t="s">
        <v>811</v>
      </c>
      <c r="E69" s="11">
        <f t="shared" si="8"/>
        <v>1.1574074074074264E-4</v>
      </c>
      <c r="F69" s="7">
        <f t="shared" si="9"/>
        <v>10</v>
      </c>
      <c r="G69" s="9">
        <f t="shared" si="10"/>
        <v>3826</v>
      </c>
      <c r="H69" s="9">
        <f t="shared" si="11"/>
        <v>3836</v>
      </c>
      <c r="I69" s="14" t="str">
        <f>VLOOKUP(J69,'[1]all-items'!$A$2:$B$299,2,FALSE)</f>
        <v>c</v>
      </c>
      <c r="J69" s="13" t="str">
        <f>VLOOKUP(B69,'[1]p20-items'!$A$2:$E$101,3,FALSE)</f>
        <v>greenSnaps</v>
      </c>
      <c r="K69" s="13">
        <f>VLOOKUP(B69,'[1]p20-items'!$A$2:$E$101,4,FALSE)</f>
        <v>1</v>
      </c>
      <c r="M69" s="5">
        <v>1</v>
      </c>
    </row>
    <row r="70" spans="1:13" x14ac:dyDescent="0.2">
      <c r="A70" s="5">
        <v>68</v>
      </c>
      <c r="B70" s="5" t="s">
        <v>239</v>
      </c>
      <c r="C70" s="6" t="s">
        <v>810</v>
      </c>
      <c r="D70" s="6" t="s">
        <v>811</v>
      </c>
      <c r="E70" s="11">
        <f t="shared" si="8"/>
        <v>1.1574074074074264E-4</v>
      </c>
      <c r="F70" s="7">
        <f t="shared" si="9"/>
        <v>10</v>
      </c>
      <c r="G70" s="9">
        <f t="shared" si="10"/>
        <v>3826</v>
      </c>
      <c r="H70" s="9">
        <f t="shared" si="11"/>
        <v>3836</v>
      </c>
      <c r="I70" s="14" t="str">
        <f>VLOOKUP(J70,'[1]all-items'!$A$2:$B$299,2,FALSE)</f>
        <v>u</v>
      </c>
      <c r="J70" s="13" t="str">
        <f>VLOOKUP(B70,'[1]p20-items'!$A$2:$E$101,3,FALSE)</f>
        <v>colander</v>
      </c>
      <c r="K70" s="13">
        <f>VLOOKUP(B70,'[1]p20-items'!$A$2:$E$101,4,FALSE)</f>
        <v>0</v>
      </c>
      <c r="M70">
        <v>1</v>
      </c>
    </row>
    <row r="71" spans="1:13" x14ac:dyDescent="0.2">
      <c r="A71" s="5">
        <v>69</v>
      </c>
      <c r="B71" s="5" t="s">
        <v>39</v>
      </c>
      <c r="C71" s="6" t="s">
        <v>812</v>
      </c>
      <c r="D71" s="6" t="s">
        <v>813</v>
      </c>
      <c r="E71" s="11">
        <f t="shared" si="8"/>
        <v>2.314814814815408E-5</v>
      </c>
      <c r="F71" s="7">
        <f t="shared" si="9"/>
        <v>2</v>
      </c>
      <c r="G71" s="9">
        <f t="shared" si="10"/>
        <v>3838</v>
      </c>
      <c r="H71" s="9">
        <f t="shared" si="11"/>
        <v>3840</v>
      </c>
      <c r="I71" s="14" t="str">
        <f>VLOOKUP(J71,'[1]all-items'!$A$2:$B$299,2,FALSE)</f>
        <v>u</v>
      </c>
      <c r="J71" s="13" t="str">
        <f>VLOOKUP(B71,'[1]p20-items'!$A$2:$E$101,3,FALSE)</f>
        <v>towel</v>
      </c>
      <c r="K71" s="13">
        <f>VLOOKUP(B71,'[1]p20-items'!$A$2:$E$101,4,FALSE)</f>
        <v>0</v>
      </c>
      <c r="M71">
        <v>1</v>
      </c>
    </row>
    <row r="72" spans="1:13" x14ac:dyDescent="0.2">
      <c r="A72" s="5">
        <v>70</v>
      </c>
      <c r="B72" s="5" t="s">
        <v>752</v>
      </c>
      <c r="C72" s="6" t="s">
        <v>813</v>
      </c>
      <c r="D72" s="6" t="s">
        <v>814</v>
      </c>
      <c r="E72" s="11">
        <f t="shared" si="8"/>
        <v>2.3148148148147141E-5</v>
      </c>
      <c r="F72" s="7">
        <f t="shared" si="9"/>
        <v>2</v>
      </c>
      <c r="G72" s="9">
        <f t="shared" si="10"/>
        <v>3840</v>
      </c>
      <c r="H72" s="9">
        <f t="shared" si="11"/>
        <v>3842</v>
      </c>
      <c r="I72" s="14" t="str">
        <f>VLOOKUP(J72,'[1]all-items'!$A$2:$B$299,2,FALSE)</f>
        <v>u</v>
      </c>
      <c r="J72" s="13" t="str">
        <f>VLOOKUP(B72,'[1]p20-items'!$A$2:$E$101,3,FALSE)</f>
        <v>pan</v>
      </c>
      <c r="K72" s="13">
        <f>VLOOKUP(B72,'[1]p20-items'!$A$2:$E$101,4,FALSE)</f>
        <v>2</v>
      </c>
      <c r="M72" s="5">
        <v>1</v>
      </c>
    </row>
    <row r="73" spans="1:13" x14ac:dyDescent="0.2">
      <c r="A73" s="5">
        <v>71</v>
      </c>
      <c r="B73" s="5" t="s">
        <v>505</v>
      </c>
      <c r="C73" s="6" t="s">
        <v>814</v>
      </c>
      <c r="D73" s="6" t="s">
        <v>815</v>
      </c>
      <c r="E73" s="11">
        <f t="shared" si="8"/>
        <v>4.6296296296294281E-5</v>
      </c>
      <c r="F73" s="7">
        <f t="shared" si="9"/>
        <v>4</v>
      </c>
      <c r="G73" s="9">
        <f t="shared" si="10"/>
        <v>3842</v>
      </c>
      <c r="H73" s="9">
        <f t="shared" si="11"/>
        <v>3846</v>
      </c>
      <c r="I73" s="14" t="str">
        <f>VLOOKUP(J73,'[1]all-items'!$A$2:$B$299,2,FALSE)</f>
        <v>u</v>
      </c>
      <c r="J73" s="13" t="str">
        <f>VLOOKUP(B73,'[1]p20-items'!$A$2:$E$101,3,FALSE)</f>
        <v>lid</v>
      </c>
      <c r="K73" s="13" t="str">
        <f>VLOOKUP(B73,'[1]p20-items'!$A$2:$E$101,4,FALSE)</f>
        <v>cover</v>
      </c>
      <c r="M73">
        <v>1</v>
      </c>
    </row>
    <row r="74" spans="1:13" x14ac:dyDescent="0.2">
      <c r="A74" s="5">
        <v>72</v>
      </c>
      <c r="B74" s="5" t="s">
        <v>50</v>
      </c>
      <c r="C74" s="6" t="s">
        <v>816</v>
      </c>
      <c r="D74" s="6" t="s">
        <v>817</v>
      </c>
      <c r="E74" s="11">
        <f t="shared" si="8"/>
        <v>2.3148148148147141E-5</v>
      </c>
      <c r="F74" s="7">
        <f t="shared" si="9"/>
        <v>2</v>
      </c>
      <c r="G74" s="9">
        <f t="shared" si="10"/>
        <v>3870</v>
      </c>
      <c r="H74" s="9">
        <f t="shared" si="11"/>
        <v>3872</v>
      </c>
      <c r="I74" s="14" t="str">
        <f>VLOOKUP(J74,'[1]all-items'!$A$2:$B$299,2,FALSE)</f>
        <v>u</v>
      </c>
      <c r="J74" s="13" t="str">
        <f>VLOOKUP(B74,'[1]p20-items'!$A$2:$E$101,3,FALSE)</f>
        <v>pot</v>
      </c>
      <c r="K74" s="13">
        <f>VLOOKUP(B74,'[1]p20-items'!$A$2:$E$101,4,FALSE)</f>
        <v>0</v>
      </c>
      <c r="L74" s="5" t="s">
        <v>818</v>
      </c>
      <c r="M74">
        <v>1</v>
      </c>
    </row>
    <row r="75" spans="1:13" x14ac:dyDescent="0.2">
      <c r="A75" s="5">
        <v>73</v>
      </c>
      <c r="B75" s="5" t="s">
        <v>126</v>
      </c>
      <c r="C75" s="6" t="s">
        <v>817</v>
      </c>
      <c r="D75" s="6" t="s">
        <v>819</v>
      </c>
      <c r="E75" s="11">
        <f t="shared" si="8"/>
        <v>2.3148148148147141E-5</v>
      </c>
      <c r="F75" s="7">
        <f t="shared" si="9"/>
        <v>2</v>
      </c>
      <c r="G75" s="9">
        <f t="shared" si="10"/>
        <v>3872</v>
      </c>
      <c r="H75" s="9">
        <f t="shared" si="11"/>
        <v>3874</v>
      </c>
      <c r="I75" s="14" t="str">
        <f>VLOOKUP(J75,'[1]all-items'!$A$2:$B$299,2,FALSE)</f>
        <v>e</v>
      </c>
      <c r="J75" s="13" t="str">
        <f>VLOOKUP(B75,'[1]p20-items'!$A$2:$E$101,3,FALSE)</f>
        <v>dw</v>
      </c>
      <c r="K75" s="13" t="str">
        <f>VLOOKUP(B75,'[1]p20-items'!$A$2:$E$101,4,FALSE)</f>
        <v>st_1</v>
      </c>
      <c r="M75" s="5">
        <v>1</v>
      </c>
    </row>
    <row r="76" spans="1:13" x14ac:dyDescent="0.2">
      <c r="A76" s="5">
        <v>74</v>
      </c>
      <c r="B76" s="5" t="s">
        <v>216</v>
      </c>
      <c r="C76" s="6" t="s">
        <v>819</v>
      </c>
      <c r="D76" s="6" t="s">
        <v>820</v>
      </c>
      <c r="E76" s="11">
        <f t="shared" si="8"/>
        <v>2.3148148148147141E-5</v>
      </c>
      <c r="F76" s="7">
        <f t="shared" si="9"/>
        <v>2</v>
      </c>
      <c r="G76" s="9">
        <f t="shared" si="10"/>
        <v>3874</v>
      </c>
      <c r="H76" s="9">
        <f t="shared" si="11"/>
        <v>3876</v>
      </c>
      <c r="I76" s="14" t="str">
        <f>VLOOKUP(J76,'[1]all-items'!$A$2:$B$299,2,FALSE)</f>
        <v>e</v>
      </c>
      <c r="J76" s="13" t="str">
        <f>VLOOKUP(B76,'[1]p20-items'!$A$2:$E$101,3,FALSE)</f>
        <v>dw</v>
      </c>
      <c r="K76" s="13" t="str">
        <f>VLOOKUP(B76,'[1]p20-items'!$A$2:$E$101,4,FALSE)</f>
        <v>st_2</v>
      </c>
      <c r="M76">
        <v>1</v>
      </c>
    </row>
    <row r="77" spans="1:13" x14ac:dyDescent="0.2">
      <c r="A77" s="5">
        <v>75</v>
      </c>
      <c r="B77" s="5" t="s">
        <v>126</v>
      </c>
      <c r="C77" s="6" t="s">
        <v>820</v>
      </c>
      <c r="D77" s="6" t="s">
        <v>821</v>
      </c>
      <c r="E77" s="11">
        <f t="shared" si="8"/>
        <v>2.314814814815408E-5</v>
      </c>
      <c r="F77" s="7">
        <f t="shared" si="9"/>
        <v>2</v>
      </c>
      <c r="G77" s="9">
        <f t="shared" si="10"/>
        <v>3876</v>
      </c>
      <c r="H77" s="9">
        <f t="shared" si="11"/>
        <v>3878</v>
      </c>
      <c r="I77" s="14" t="str">
        <f>VLOOKUP(J77,'[1]all-items'!$A$2:$B$299,2,FALSE)</f>
        <v>e</v>
      </c>
      <c r="J77" s="13" t="str">
        <f>VLOOKUP(B77,'[1]p20-items'!$A$2:$E$101,3,FALSE)</f>
        <v>dw</v>
      </c>
      <c r="K77" s="13" t="str">
        <f>VLOOKUP(B77,'[1]p20-items'!$A$2:$E$101,4,FALSE)</f>
        <v>st_1</v>
      </c>
      <c r="M77">
        <v>1</v>
      </c>
    </row>
    <row r="78" spans="1:13" x14ac:dyDescent="0.2">
      <c r="A78" s="5">
        <v>76</v>
      </c>
      <c r="B78" s="5" t="s">
        <v>325</v>
      </c>
      <c r="C78" s="6" t="s">
        <v>822</v>
      </c>
      <c r="D78" s="6" t="s">
        <v>823</v>
      </c>
      <c r="E78" s="11">
        <f t="shared" si="8"/>
        <v>2.314814814815408E-5</v>
      </c>
      <c r="F78" s="7">
        <f t="shared" si="9"/>
        <v>2</v>
      </c>
      <c r="G78" s="9">
        <f t="shared" si="10"/>
        <v>3880</v>
      </c>
      <c r="H78" s="9">
        <f t="shared" si="11"/>
        <v>3882</v>
      </c>
      <c r="I78" s="14" t="str">
        <f>VLOOKUP(J78,'[1]all-items'!$A$2:$B$299,2,FALSE)</f>
        <v>e</v>
      </c>
      <c r="J78" s="13" t="str">
        <f>VLOOKUP(B78,'[1]p20-items'!$A$2:$E$101,3,FALSE)</f>
        <v>dw</v>
      </c>
      <c r="K78" s="13" t="str">
        <f>VLOOKUP(B78,'[1]p20-items'!$A$2:$E$101,4,FALSE)</f>
        <v>st_3</v>
      </c>
      <c r="M78" s="5">
        <v>1</v>
      </c>
    </row>
    <row r="79" spans="1:13" x14ac:dyDescent="0.2">
      <c r="A79" s="5">
        <v>77</v>
      </c>
      <c r="B79" s="5" t="s">
        <v>514</v>
      </c>
      <c r="C79" s="6" t="s">
        <v>824</v>
      </c>
      <c r="D79" s="6" t="s">
        <v>825</v>
      </c>
      <c r="E79" s="11">
        <f t="shared" si="8"/>
        <v>2.314814814815408E-5</v>
      </c>
      <c r="F79" s="7">
        <f t="shared" si="9"/>
        <v>2</v>
      </c>
      <c r="G79" s="9">
        <f t="shared" si="10"/>
        <v>3886</v>
      </c>
      <c r="H79" s="9">
        <f t="shared" si="11"/>
        <v>3888</v>
      </c>
      <c r="I79" s="14" t="str">
        <f>VLOOKUP(J79,'[1]all-items'!$A$2:$B$299,2,FALSE)</f>
        <v>e</v>
      </c>
      <c r="J79" s="13" t="str">
        <f>VLOOKUP(B79,'[1]p20-items'!$A$2:$E$101,3,FALSE)</f>
        <v>dishWasher</v>
      </c>
      <c r="K79" s="13">
        <f>VLOOKUP(B79,'[1]p20-items'!$A$2:$E$101,4,FALSE)</f>
        <v>0</v>
      </c>
      <c r="M79">
        <v>1</v>
      </c>
    </row>
    <row r="80" spans="1:13" x14ac:dyDescent="0.2">
      <c r="A80" s="5">
        <v>78</v>
      </c>
      <c r="B80" s="5" t="s">
        <v>805</v>
      </c>
      <c r="C80" s="6" t="s">
        <v>826</v>
      </c>
      <c r="D80" s="6" t="s">
        <v>827</v>
      </c>
      <c r="E80" s="11">
        <f t="shared" si="8"/>
        <v>6.9444444444444892E-4</v>
      </c>
      <c r="F80" s="7">
        <f t="shared" si="9"/>
        <v>60</v>
      </c>
      <c r="G80" s="9">
        <f t="shared" si="10"/>
        <v>3890</v>
      </c>
      <c r="H80" s="9">
        <f t="shared" si="11"/>
        <v>3950</v>
      </c>
      <c r="I80" s="14" t="str">
        <f>VLOOKUP(J80,'[1]all-items'!$A$2:$B$299,2,FALSE)</f>
        <v>u</v>
      </c>
      <c r="J80" s="13" t="str">
        <f>VLOOKUP(B80,'[1]p20-items'!$A$2:$E$101,3,FALSE)</f>
        <v>tongs</v>
      </c>
      <c r="K80" s="13">
        <f>VLOOKUP(B80,'[1]p20-items'!$A$2:$E$101,4,FALSE)</f>
        <v>0</v>
      </c>
      <c r="M80">
        <v>1</v>
      </c>
    </row>
    <row r="81" spans="1:13" x14ac:dyDescent="0.2">
      <c r="A81" s="5">
        <v>79</v>
      </c>
      <c r="B81" s="5" t="s">
        <v>739</v>
      </c>
      <c r="C81" s="6" t="s">
        <v>828</v>
      </c>
      <c r="D81" s="6" t="s">
        <v>829</v>
      </c>
      <c r="E81" s="11">
        <f t="shared" si="8"/>
        <v>5.0925925925925097E-4</v>
      </c>
      <c r="F81" s="7">
        <f t="shared" si="9"/>
        <v>44</v>
      </c>
      <c r="G81" s="9">
        <f t="shared" si="10"/>
        <v>3892</v>
      </c>
      <c r="H81" s="9">
        <f t="shared" si="11"/>
        <v>3936</v>
      </c>
      <c r="I81" s="14" t="str">
        <f>VLOOKUP(J81,'[1]all-items'!$A$2:$B$299,2,FALSE)</f>
        <v>u</v>
      </c>
      <c r="J81" s="13" t="str">
        <f>VLOOKUP(B81,'[1]p20-items'!$A$2:$E$101,3,FALSE)</f>
        <v>mixingBowl</v>
      </c>
      <c r="K81" s="13" t="str">
        <f>VLOOKUP(B81,'[1]p20-items'!$A$2:$E$101,4,FALSE)</f>
        <v>glass_3</v>
      </c>
      <c r="M81" s="5">
        <v>1</v>
      </c>
    </row>
    <row r="82" spans="1:13" x14ac:dyDescent="0.2">
      <c r="A82" s="5">
        <v>80</v>
      </c>
      <c r="B82" s="5" t="s">
        <v>830</v>
      </c>
      <c r="C82" s="6" t="s">
        <v>828</v>
      </c>
      <c r="D82" s="6" t="s">
        <v>831</v>
      </c>
      <c r="E82" s="11">
        <f t="shared" si="8"/>
        <v>5.3240740740740505E-4</v>
      </c>
      <c r="F82" s="7">
        <f t="shared" si="9"/>
        <v>46</v>
      </c>
      <c r="G82" s="9">
        <f t="shared" si="10"/>
        <v>3892</v>
      </c>
      <c r="H82" s="9">
        <f t="shared" si="11"/>
        <v>3938</v>
      </c>
      <c r="I82" s="14" t="str">
        <f>VLOOKUP(J82,'[1]all-items'!$A$2:$B$299,2,FALSE)</f>
        <v>c</v>
      </c>
      <c r="J82" s="13" t="str">
        <f>VLOOKUP(B82,'[1]p20-items'!$A$2:$E$101,3,FALSE)</f>
        <v>food</v>
      </c>
      <c r="K82" s="13" t="str">
        <f>VLOOKUP(B82,'[1]p20-items'!$A$2:$E$101,4,FALSE)</f>
        <v>steaks</v>
      </c>
      <c r="M82">
        <v>1</v>
      </c>
    </row>
    <row r="83" spans="1:13" x14ac:dyDescent="0.2">
      <c r="A83" s="5">
        <v>81</v>
      </c>
      <c r="B83" s="5" t="s">
        <v>752</v>
      </c>
      <c r="C83" s="6" t="s">
        <v>832</v>
      </c>
      <c r="D83" s="6" t="s">
        <v>833</v>
      </c>
      <c r="E83" s="11">
        <f t="shared" si="8"/>
        <v>2.3148148148140202E-5</v>
      </c>
      <c r="F83" s="7">
        <f t="shared" si="9"/>
        <v>2</v>
      </c>
      <c r="G83" s="9">
        <f t="shared" si="10"/>
        <v>3904</v>
      </c>
      <c r="H83" s="9">
        <f t="shared" si="11"/>
        <v>3906</v>
      </c>
      <c r="I83" s="14" t="str">
        <f>VLOOKUP(J83,'[1]all-items'!$A$2:$B$299,2,FALSE)</f>
        <v>u</v>
      </c>
      <c r="J83" s="13" t="str">
        <f>VLOOKUP(B83,'[1]p20-items'!$A$2:$E$101,3,FALSE)</f>
        <v>pan</v>
      </c>
      <c r="K83" s="13">
        <f>VLOOKUP(B83,'[1]p20-items'!$A$2:$E$101,4,FALSE)</f>
        <v>2</v>
      </c>
      <c r="M83">
        <v>1</v>
      </c>
    </row>
    <row r="84" spans="1:13" x14ac:dyDescent="0.2">
      <c r="A84" s="5">
        <v>82</v>
      </c>
      <c r="B84" s="5" t="s">
        <v>752</v>
      </c>
      <c r="C84" s="6" t="s">
        <v>834</v>
      </c>
      <c r="D84" s="6" t="s">
        <v>949</v>
      </c>
      <c r="E84" s="11">
        <f t="shared" si="8"/>
        <v>4.6296296296294281E-5</v>
      </c>
      <c r="F84" s="7">
        <f t="shared" si="9"/>
        <v>4</v>
      </c>
      <c r="G84" s="9">
        <f t="shared" si="10"/>
        <v>3914</v>
      </c>
      <c r="H84" s="9">
        <f t="shared" si="11"/>
        <v>3918</v>
      </c>
      <c r="I84" s="14" t="str">
        <f>VLOOKUP(J84,'[1]all-items'!$A$2:$B$299,2,FALSE)</f>
        <v>u</v>
      </c>
      <c r="J84" s="13" t="str">
        <f>VLOOKUP(B84,'[1]p20-items'!$A$2:$E$101,3,FALSE)</f>
        <v>pan</v>
      </c>
      <c r="K84" s="13">
        <f>VLOOKUP(B84,'[1]p20-items'!$A$2:$E$101,4,FALSE)</f>
        <v>2</v>
      </c>
      <c r="M84" s="5">
        <v>1</v>
      </c>
    </row>
    <row r="85" spans="1:13" x14ac:dyDescent="0.2">
      <c r="A85" s="5">
        <v>83</v>
      </c>
      <c r="B85" s="5" t="s">
        <v>752</v>
      </c>
      <c r="C85" s="6" t="s">
        <v>829</v>
      </c>
      <c r="D85" s="6" t="s">
        <v>835</v>
      </c>
      <c r="E85" s="11">
        <f t="shared" si="8"/>
        <v>1.3888888888889672E-4</v>
      </c>
      <c r="F85" s="7">
        <f t="shared" si="9"/>
        <v>12</v>
      </c>
      <c r="G85" s="9">
        <f t="shared" si="10"/>
        <v>3936</v>
      </c>
      <c r="H85" s="9">
        <f t="shared" si="11"/>
        <v>3948</v>
      </c>
      <c r="I85" s="14" t="str">
        <f>VLOOKUP(J85,'[1]all-items'!$A$2:$B$299,2,FALSE)</f>
        <v>u</v>
      </c>
      <c r="J85" s="13" t="str">
        <f>VLOOKUP(B85,'[1]p20-items'!$A$2:$E$101,3,FALSE)</f>
        <v>pan</v>
      </c>
      <c r="K85" s="13">
        <f>VLOOKUP(B85,'[1]p20-items'!$A$2:$E$101,4,FALSE)</f>
        <v>2</v>
      </c>
      <c r="M85">
        <v>1</v>
      </c>
    </row>
    <row r="86" spans="1:13" x14ac:dyDescent="0.2">
      <c r="A86" s="5">
        <v>84</v>
      </c>
      <c r="B86" s="5" t="s">
        <v>22</v>
      </c>
      <c r="C86" s="6" t="s">
        <v>836</v>
      </c>
      <c r="D86" s="6" t="s">
        <v>837</v>
      </c>
      <c r="E86" s="11">
        <f t="shared" si="8"/>
        <v>2.3148148148147141E-5</v>
      </c>
      <c r="F86" s="7">
        <f t="shared" si="9"/>
        <v>2</v>
      </c>
      <c r="G86" s="9">
        <f t="shared" si="10"/>
        <v>3954</v>
      </c>
      <c r="H86" s="9">
        <f t="shared" si="11"/>
        <v>3956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  <c r="M86">
        <v>1</v>
      </c>
    </row>
    <row r="87" spans="1:13" x14ac:dyDescent="0.2">
      <c r="A87" s="5">
        <v>85</v>
      </c>
      <c r="B87" s="5" t="s">
        <v>19</v>
      </c>
      <c r="C87" s="6" t="s">
        <v>836</v>
      </c>
      <c r="D87" s="6" t="s">
        <v>837</v>
      </c>
      <c r="E87" s="11">
        <f t="shared" si="8"/>
        <v>2.3148148148147141E-5</v>
      </c>
      <c r="F87" s="7">
        <f t="shared" si="9"/>
        <v>2</v>
      </c>
      <c r="G87" s="9">
        <f t="shared" si="10"/>
        <v>3954</v>
      </c>
      <c r="H87" s="9">
        <f t="shared" si="11"/>
        <v>3956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  <c r="M87" s="5">
        <v>1</v>
      </c>
    </row>
    <row r="88" spans="1:13" x14ac:dyDescent="0.2">
      <c r="A88" s="5">
        <v>86</v>
      </c>
      <c r="B88" s="5" t="s">
        <v>39</v>
      </c>
      <c r="C88" s="6" t="s">
        <v>837</v>
      </c>
      <c r="D88" s="6" t="s">
        <v>838</v>
      </c>
      <c r="E88" s="11">
        <f t="shared" si="8"/>
        <v>2.3148148148147141E-5</v>
      </c>
      <c r="F88" s="7">
        <f t="shared" si="9"/>
        <v>2</v>
      </c>
      <c r="G88" s="9">
        <f t="shared" si="10"/>
        <v>3956</v>
      </c>
      <c r="H88" s="9">
        <f t="shared" si="11"/>
        <v>3958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  <c r="M88">
        <v>1</v>
      </c>
    </row>
    <row r="89" spans="1:13" x14ac:dyDescent="0.2">
      <c r="A89" s="5">
        <v>87</v>
      </c>
      <c r="B89" s="5" t="s">
        <v>364</v>
      </c>
      <c r="C89" s="6" t="s">
        <v>838</v>
      </c>
      <c r="D89" s="6" t="s">
        <v>839</v>
      </c>
      <c r="E89" s="11">
        <f t="shared" si="8"/>
        <v>2.314814814815408E-5</v>
      </c>
      <c r="F89" s="7">
        <f t="shared" si="9"/>
        <v>2</v>
      </c>
      <c r="G89" s="9">
        <f t="shared" si="10"/>
        <v>3958</v>
      </c>
      <c r="H89" s="9">
        <f t="shared" si="11"/>
        <v>3960</v>
      </c>
      <c r="I89" s="14" t="str">
        <f>VLOOKUP(J89,'[1]all-items'!$A$2:$B$299,2,FALSE)</f>
        <v>u</v>
      </c>
      <c r="J89" s="13" t="str">
        <f>VLOOKUP(B89,'[1]p20-items'!$A$2:$E$101,3,FALSE)</f>
        <v>rBook</v>
      </c>
      <c r="K89" s="13">
        <f>VLOOKUP(B89,'[1]p20-items'!$A$2:$E$101,4,FALSE)</f>
        <v>0</v>
      </c>
      <c r="M89">
        <v>1</v>
      </c>
    </row>
    <row r="90" spans="1:13" x14ac:dyDescent="0.2">
      <c r="A90" s="5">
        <v>88</v>
      </c>
      <c r="B90" s="5" t="s">
        <v>239</v>
      </c>
      <c r="C90" s="6" t="s">
        <v>839</v>
      </c>
      <c r="D90" s="6" t="s">
        <v>840</v>
      </c>
      <c r="E90" s="11">
        <f t="shared" si="8"/>
        <v>1.1574074074074264E-4</v>
      </c>
      <c r="F90" s="7">
        <f t="shared" si="9"/>
        <v>10</v>
      </c>
      <c r="G90" s="9">
        <f t="shared" si="10"/>
        <v>3960</v>
      </c>
      <c r="H90" s="9">
        <f t="shared" si="11"/>
        <v>3970</v>
      </c>
      <c r="I90" s="14" t="str">
        <f>VLOOKUP(J90,'[1]all-items'!$A$2:$B$299,2,FALSE)</f>
        <v>u</v>
      </c>
      <c r="J90" s="13" t="str">
        <f>VLOOKUP(B90,'[1]p20-items'!$A$2:$E$101,3,FALSE)</f>
        <v>colander</v>
      </c>
      <c r="K90" s="13">
        <f>VLOOKUP(B90,'[1]p20-items'!$A$2:$E$101,4,FALSE)</f>
        <v>0</v>
      </c>
      <c r="M90" s="5">
        <v>1</v>
      </c>
    </row>
    <row r="91" spans="1:13" x14ac:dyDescent="0.2">
      <c r="A91" s="5">
        <v>89</v>
      </c>
      <c r="B91" s="5" t="s">
        <v>767</v>
      </c>
      <c r="C91" s="6" t="s">
        <v>841</v>
      </c>
      <c r="D91" s="6" t="s">
        <v>842</v>
      </c>
      <c r="E91" s="11">
        <f t="shared" si="8"/>
        <v>2.314814814815408E-5</v>
      </c>
      <c r="F91" s="7">
        <f t="shared" si="9"/>
        <v>2</v>
      </c>
      <c r="G91" s="9">
        <f t="shared" si="10"/>
        <v>3966</v>
      </c>
      <c r="H91" s="9">
        <f t="shared" si="11"/>
        <v>3968</v>
      </c>
      <c r="I91" s="14" t="str">
        <f>VLOOKUP(J91,'[1]all-items'!$A$2:$B$299,2,FALSE)</f>
        <v>c</v>
      </c>
      <c r="J91" s="13" t="str">
        <f>VLOOKUP(B91,'[1]p20-items'!$A$2:$E$101,3,FALSE)</f>
        <v>greenSnaps</v>
      </c>
      <c r="K91" s="13">
        <f>VLOOKUP(B91,'[1]p20-items'!$A$2:$E$101,4,FALSE)</f>
        <v>1</v>
      </c>
      <c r="M91">
        <v>1</v>
      </c>
    </row>
    <row r="92" spans="1:13" x14ac:dyDescent="0.2">
      <c r="A92" s="5">
        <v>90</v>
      </c>
      <c r="B92" s="5" t="s">
        <v>19</v>
      </c>
      <c r="C92" s="6" t="s">
        <v>841</v>
      </c>
      <c r="D92" s="6" t="s">
        <v>842</v>
      </c>
      <c r="E92" s="11">
        <f t="shared" si="8"/>
        <v>2.314814814815408E-5</v>
      </c>
      <c r="F92" s="7">
        <f t="shared" si="9"/>
        <v>2</v>
      </c>
      <c r="G92" s="9">
        <f t="shared" si="10"/>
        <v>3966</v>
      </c>
      <c r="H92" s="9">
        <f t="shared" si="11"/>
        <v>3968</v>
      </c>
      <c r="I92" s="14" t="str">
        <f>VLOOKUP(J92,'[1]all-items'!$A$2:$B$299,2,FALSE)</f>
        <v>c</v>
      </c>
      <c r="J92" s="13" t="str">
        <f>VLOOKUP(B92,'[1]p20-items'!$A$2:$E$101,3,FALSE)</f>
        <v>water</v>
      </c>
      <c r="K92" s="13">
        <f>VLOOKUP(B92,'[1]p20-items'!$A$2:$E$101,4,FALSE)</f>
        <v>0</v>
      </c>
      <c r="M92">
        <v>1</v>
      </c>
    </row>
    <row r="93" spans="1:13" x14ac:dyDescent="0.2">
      <c r="A93" s="5">
        <v>91</v>
      </c>
      <c r="B93" s="5" t="s">
        <v>50</v>
      </c>
      <c r="C93" s="6" t="s">
        <v>841</v>
      </c>
      <c r="D93" s="6" t="s">
        <v>842</v>
      </c>
      <c r="E93" s="11">
        <f t="shared" si="8"/>
        <v>2.314814814815408E-5</v>
      </c>
      <c r="F93" s="7">
        <f t="shared" si="9"/>
        <v>2</v>
      </c>
      <c r="G93" s="9">
        <f t="shared" si="10"/>
        <v>3966</v>
      </c>
      <c r="H93" s="9">
        <f t="shared" si="11"/>
        <v>3968</v>
      </c>
      <c r="I93" s="14" t="str">
        <f>VLOOKUP(J93,'[1]all-items'!$A$2:$B$299,2,FALSE)</f>
        <v>u</v>
      </c>
      <c r="J93" s="13" t="str">
        <f>VLOOKUP(B93,'[1]p20-items'!$A$2:$E$101,3,FALSE)</f>
        <v>pot</v>
      </c>
      <c r="K93" s="13">
        <f>VLOOKUP(B93,'[1]p20-items'!$A$2:$E$101,4,FALSE)</f>
        <v>0</v>
      </c>
      <c r="M93" s="5">
        <v>1</v>
      </c>
    </row>
    <row r="94" spans="1:13" x14ac:dyDescent="0.2">
      <c r="A94" s="5">
        <v>92</v>
      </c>
      <c r="B94" s="5" t="s">
        <v>429</v>
      </c>
      <c r="C94" s="6" t="s">
        <v>840</v>
      </c>
      <c r="D94" s="6" t="s">
        <v>843</v>
      </c>
      <c r="E94" s="11">
        <f t="shared" si="8"/>
        <v>2.3148148148140202E-5</v>
      </c>
      <c r="F94" s="7">
        <f t="shared" si="9"/>
        <v>2</v>
      </c>
      <c r="G94" s="9">
        <f t="shared" si="10"/>
        <v>3970</v>
      </c>
      <c r="H94" s="9">
        <f t="shared" si="11"/>
        <v>3972</v>
      </c>
      <c r="I94" s="14" t="str">
        <f>VLOOKUP(J94,'[1]all-items'!$A$2:$B$299,2,FALSE)</f>
        <v>u</v>
      </c>
      <c r="J94" s="13" t="str">
        <f>VLOOKUP(B94,'[1]p20-items'!$A$2:$E$101,3,FALSE)</f>
        <v>wristWatch</v>
      </c>
      <c r="K94" s="13">
        <f>VLOOKUP(B94,'[1]p20-items'!$A$2:$E$101,4,FALSE)</f>
        <v>0</v>
      </c>
      <c r="M94">
        <v>1</v>
      </c>
    </row>
    <row r="95" spans="1:13" x14ac:dyDescent="0.2">
      <c r="A95" s="5">
        <v>93</v>
      </c>
      <c r="B95" s="5" t="s">
        <v>739</v>
      </c>
      <c r="C95" s="6" t="s">
        <v>844</v>
      </c>
      <c r="D95" s="6" t="s">
        <v>845</v>
      </c>
      <c r="E95" s="11">
        <f t="shared" si="8"/>
        <v>2.314814814815408E-5</v>
      </c>
      <c r="F95" s="7">
        <f t="shared" si="9"/>
        <v>2</v>
      </c>
      <c r="G95" s="9">
        <f t="shared" si="10"/>
        <v>3976</v>
      </c>
      <c r="H95" s="9">
        <f t="shared" si="11"/>
        <v>3978</v>
      </c>
      <c r="I95" s="14" t="str">
        <f>VLOOKUP(J95,'[1]all-items'!$A$2:$B$299,2,FALSE)</f>
        <v>u</v>
      </c>
      <c r="J95" s="13" t="str">
        <f>VLOOKUP(B95,'[1]p20-items'!$A$2:$E$101,3,FALSE)</f>
        <v>mixingBowl</v>
      </c>
      <c r="K95" s="13" t="str">
        <f>VLOOKUP(B95,'[1]p20-items'!$A$2:$E$101,4,FALSE)</f>
        <v>glass_3</v>
      </c>
      <c r="M95">
        <v>1</v>
      </c>
    </row>
    <row r="96" spans="1:13" x14ac:dyDescent="0.2">
      <c r="A96" s="5">
        <v>94</v>
      </c>
      <c r="B96" s="5" t="s">
        <v>53</v>
      </c>
      <c r="C96" s="6" t="s">
        <v>846</v>
      </c>
      <c r="D96" s="6" t="s">
        <v>847</v>
      </c>
      <c r="E96" s="11">
        <f t="shared" si="8"/>
        <v>4.6296296296294281E-5</v>
      </c>
      <c r="F96" s="7">
        <f t="shared" si="9"/>
        <v>4</v>
      </c>
      <c r="G96" s="9">
        <f t="shared" si="10"/>
        <v>3984</v>
      </c>
      <c r="H96" s="9">
        <f t="shared" si="11"/>
        <v>3988</v>
      </c>
      <c r="I96" s="14" t="str">
        <f>VLOOKUP(J96,'[1]all-items'!$A$2:$B$299,2,FALSE)</f>
        <v>u</v>
      </c>
      <c r="J96" s="13" t="str">
        <f>VLOOKUP(B96,'[1]p20-items'!$A$2:$E$101,3,FALSE)</f>
        <v>lid</v>
      </c>
      <c r="K96" s="13">
        <f>VLOOKUP(B96,'[1]p20-items'!$A$2:$E$101,4,FALSE)</f>
        <v>0</v>
      </c>
      <c r="M96" s="5">
        <v>1</v>
      </c>
    </row>
    <row r="97" spans="1:13" x14ac:dyDescent="0.2">
      <c r="A97" s="5">
        <v>95</v>
      </c>
      <c r="B97" s="5" t="s">
        <v>50</v>
      </c>
      <c r="C97" s="6" t="s">
        <v>848</v>
      </c>
      <c r="D97" s="6" t="s">
        <v>847</v>
      </c>
      <c r="E97" s="11">
        <f t="shared" si="8"/>
        <v>2.3148148148140202E-5</v>
      </c>
      <c r="F97" s="7">
        <f t="shared" si="9"/>
        <v>2</v>
      </c>
      <c r="G97" s="9">
        <f t="shared" si="10"/>
        <v>3986</v>
      </c>
      <c r="H97" s="9">
        <f t="shared" si="11"/>
        <v>3988</v>
      </c>
      <c r="I97" s="14" t="str">
        <f>VLOOKUP(J97,'[1]all-items'!$A$2:$B$299,2,FALSE)</f>
        <v>u</v>
      </c>
      <c r="J97" s="13" t="str">
        <f>VLOOKUP(B97,'[1]p20-items'!$A$2:$E$101,3,FALSE)</f>
        <v>pot</v>
      </c>
      <c r="K97" s="13">
        <f>VLOOKUP(B97,'[1]p20-items'!$A$2:$E$101,4,FALSE)</f>
        <v>0</v>
      </c>
      <c r="M97">
        <v>1</v>
      </c>
    </row>
    <row r="98" spans="1:13" x14ac:dyDescent="0.2">
      <c r="A98" s="5">
        <v>96</v>
      </c>
      <c r="B98" s="5" t="s">
        <v>849</v>
      </c>
      <c r="C98" s="6" t="s">
        <v>847</v>
      </c>
      <c r="D98" s="6" t="s">
        <v>850</v>
      </c>
      <c r="E98" s="11">
        <f t="shared" ref="E98:E129" si="12">D98-C98</f>
        <v>2.314814814815408E-5</v>
      </c>
      <c r="F98" s="7">
        <f t="shared" ref="F98:F129" si="13">HOUR(E98) *3600 + MINUTE(E98) * 60 + SECOND(E98)</f>
        <v>2</v>
      </c>
      <c r="G98" s="9">
        <f t="shared" ref="G98:G129" si="14">HOUR(C98) *3600 + MINUTE(C98) * 60 + SECOND(C98)</f>
        <v>3988</v>
      </c>
      <c r="H98" s="9">
        <f t="shared" ref="H98:H129" si="15">HOUR(D98) *3600 + MINUTE(D98) * 60 + SECOND(D98)</f>
        <v>3990</v>
      </c>
      <c r="I98" s="14" t="str">
        <f>VLOOKUP(J98,'[1]all-items'!$A$2:$B$299,2,FALSE)</f>
        <v>u</v>
      </c>
      <c r="J98" s="13" t="str">
        <f>VLOOKUP(B98,'[1]p20-items'!$A$2:$E$101,3,FALSE)</f>
        <v>timer</v>
      </c>
      <c r="K98" s="13" t="str">
        <f>VLOOKUP(B98,'[1]p20-items'!$A$2:$E$101,4,FALSE)</f>
        <v>oven</v>
      </c>
      <c r="M98">
        <v>1</v>
      </c>
    </row>
    <row r="99" spans="1:13" x14ac:dyDescent="0.2">
      <c r="A99" s="5">
        <v>97</v>
      </c>
      <c r="B99" s="5" t="s">
        <v>805</v>
      </c>
      <c r="C99" s="6" t="s">
        <v>851</v>
      </c>
      <c r="D99" s="6" t="s">
        <v>852</v>
      </c>
      <c r="E99" s="11">
        <f t="shared" si="12"/>
        <v>3.7037037037037507E-4</v>
      </c>
      <c r="F99" s="7">
        <f t="shared" si="13"/>
        <v>32</v>
      </c>
      <c r="G99" s="9">
        <f t="shared" si="14"/>
        <v>3992</v>
      </c>
      <c r="H99" s="9">
        <f t="shared" si="15"/>
        <v>4024</v>
      </c>
      <c r="I99" s="14" t="str">
        <f>VLOOKUP(J99,'[1]all-items'!$A$2:$B$299,2,FALSE)</f>
        <v>u</v>
      </c>
      <c r="J99" s="13" t="str">
        <f>VLOOKUP(B99,'[1]p20-items'!$A$2:$E$101,3,FALSE)</f>
        <v>tongs</v>
      </c>
      <c r="K99" s="13">
        <f>VLOOKUP(B99,'[1]p20-items'!$A$2:$E$101,4,FALSE)</f>
        <v>0</v>
      </c>
      <c r="M99" s="5">
        <v>1</v>
      </c>
    </row>
    <row r="100" spans="1:13" x14ac:dyDescent="0.2">
      <c r="A100" s="5">
        <v>98</v>
      </c>
      <c r="B100" s="5" t="s">
        <v>830</v>
      </c>
      <c r="C100" s="6" t="s">
        <v>853</v>
      </c>
      <c r="D100" s="6" t="s">
        <v>854</v>
      </c>
      <c r="E100" s="11">
        <f t="shared" si="12"/>
        <v>3.2407407407406691E-4</v>
      </c>
      <c r="F100" s="7">
        <f t="shared" si="13"/>
        <v>28</v>
      </c>
      <c r="G100" s="9">
        <f t="shared" si="14"/>
        <v>3994</v>
      </c>
      <c r="H100" s="9">
        <f t="shared" si="15"/>
        <v>4022</v>
      </c>
      <c r="I100" s="14" t="str">
        <f>VLOOKUP(J100,'[1]all-items'!$A$2:$B$299,2,FALSE)</f>
        <v>c</v>
      </c>
      <c r="J100" s="13" t="str">
        <f>VLOOKUP(B100,'[1]p20-items'!$A$2:$E$101,3,FALSE)</f>
        <v>food</v>
      </c>
      <c r="K100" s="13" t="str">
        <f>VLOOKUP(B100,'[1]p20-items'!$A$2:$E$101,4,FALSE)</f>
        <v>steaks</v>
      </c>
      <c r="M100">
        <v>1</v>
      </c>
    </row>
    <row r="101" spans="1:13" x14ac:dyDescent="0.2">
      <c r="A101" s="5">
        <v>99</v>
      </c>
      <c r="B101" s="5" t="s">
        <v>752</v>
      </c>
      <c r="C101" s="6" t="s">
        <v>853</v>
      </c>
      <c r="D101" s="6" t="s">
        <v>854</v>
      </c>
      <c r="E101" s="11">
        <f t="shared" si="12"/>
        <v>3.2407407407406691E-4</v>
      </c>
      <c r="F101" s="7">
        <f t="shared" si="13"/>
        <v>28</v>
      </c>
      <c r="G101" s="9">
        <f t="shared" si="14"/>
        <v>3994</v>
      </c>
      <c r="H101" s="9">
        <f t="shared" si="15"/>
        <v>4022</v>
      </c>
      <c r="I101" s="14" t="str">
        <f>VLOOKUP(J101,'[1]all-items'!$A$2:$B$299,2,FALSE)</f>
        <v>u</v>
      </c>
      <c r="J101" s="13" t="str">
        <f>VLOOKUP(B101,'[1]p20-items'!$A$2:$E$101,3,FALSE)</f>
        <v>pan</v>
      </c>
      <c r="K101" s="13">
        <f>VLOOKUP(B101,'[1]p20-items'!$A$2:$E$101,4,FALSE)</f>
        <v>2</v>
      </c>
      <c r="M101">
        <v>1</v>
      </c>
    </row>
    <row r="102" spans="1:13" x14ac:dyDescent="0.2">
      <c r="A102" s="5">
        <v>100</v>
      </c>
      <c r="B102" s="5" t="s">
        <v>53</v>
      </c>
      <c r="C102" s="6" t="s">
        <v>852</v>
      </c>
      <c r="D102" s="6" t="s">
        <v>855</v>
      </c>
      <c r="E102" s="11">
        <f t="shared" si="12"/>
        <v>2.314814814815408E-5</v>
      </c>
      <c r="F102" s="7">
        <f t="shared" si="13"/>
        <v>2</v>
      </c>
      <c r="G102" s="9">
        <f t="shared" si="14"/>
        <v>4024</v>
      </c>
      <c r="H102" s="9">
        <f t="shared" si="15"/>
        <v>4026</v>
      </c>
      <c r="I102" s="14" t="str">
        <f>VLOOKUP(J102,'[1]all-items'!$A$2:$B$299,2,FALSE)</f>
        <v>u</v>
      </c>
      <c r="J102" s="13" t="str">
        <f>VLOOKUP(B102,'[1]p20-items'!$A$2:$E$101,3,FALSE)</f>
        <v>lid</v>
      </c>
      <c r="K102" s="13">
        <f>VLOOKUP(B102,'[1]p20-items'!$A$2:$E$101,4,FALSE)</f>
        <v>0</v>
      </c>
      <c r="M102" s="5">
        <v>1</v>
      </c>
    </row>
    <row r="103" spans="1:13" x14ac:dyDescent="0.2">
      <c r="A103" s="5">
        <v>101</v>
      </c>
      <c r="B103" s="5" t="s">
        <v>50</v>
      </c>
      <c r="C103" s="6" t="s">
        <v>852</v>
      </c>
      <c r="D103" s="6" t="s">
        <v>855</v>
      </c>
      <c r="E103" s="11">
        <f t="shared" si="12"/>
        <v>2.314814814815408E-5</v>
      </c>
      <c r="F103" s="7">
        <f t="shared" si="13"/>
        <v>2</v>
      </c>
      <c r="G103" s="9">
        <f t="shared" si="14"/>
        <v>4024</v>
      </c>
      <c r="H103" s="9">
        <f t="shared" si="15"/>
        <v>4026</v>
      </c>
      <c r="I103" s="14" t="str">
        <f>VLOOKUP(J103,'[1]all-items'!$A$2:$B$299,2,FALSE)</f>
        <v>u</v>
      </c>
      <c r="J103" s="13" t="str">
        <f>VLOOKUP(B103,'[1]p20-items'!$A$2:$E$101,3,FALSE)</f>
        <v>pot</v>
      </c>
      <c r="K103" s="13">
        <f>VLOOKUP(B103,'[1]p20-items'!$A$2:$E$101,4,FALSE)</f>
        <v>0</v>
      </c>
      <c r="M103">
        <v>1</v>
      </c>
    </row>
    <row r="104" spans="1:13" x14ac:dyDescent="0.2">
      <c r="A104" s="5">
        <v>102</v>
      </c>
      <c r="B104" s="5" t="s">
        <v>247</v>
      </c>
      <c r="C104" s="6" t="s">
        <v>856</v>
      </c>
      <c r="D104" s="6" t="s">
        <v>857</v>
      </c>
      <c r="E104" s="11">
        <f t="shared" si="12"/>
        <v>4.3981481481480955E-4</v>
      </c>
      <c r="F104" s="7">
        <f t="shared" si="13"/>
        <v>38</v>
      </c>
      <c r="G104" s="9">
        <f t="shared" si="14"/>
        <v>4030</v>
      </c>
      <c r="H104" s="9">
        <f t="shared" si="15"/>
        <v>4068</v>
      </c>
      <c r="I104" s="14" t="str">
        <f>VLOOKUP(J104,'[1]all-items'!$A$2:$B$299,2,FALSE)</f>
        <v>e</v>
      </c>
      <c r="J104" s="13" t="str">
        <f>VLOOKUP(B104,'[1]p20-items'!$A$2:$E$101,3,FALSE)</f>
        <v>cpB</v>
      </c>
      <c r="K104" s="13" t="str">
        <f>VLOOKUP(B104,'[1]p20-items'!$A$2:$E$101,4,FALSE)</f>
        <v>b_st_1</v>
      </c>
      <c r="M104">
        <v>1</v>
      </c>
    </row>
    <row r="105" spans="1:13" x14ac:dyDescent="0.2">
      <c r="A105" s="5">
        <v>103</v>
      </c>
      <c r="B105" s="5" t="s">
        <v>909</v>
      </c>
      <c r="C105" s="6" t="s">
        <v>858</v>
      </c>
      <c r="D105" s="6" t="s">
        <v>859</v>
      </c>
      <c r="E105" s="11">
        <f t="shared" si="12"/>
        <v>4.6296296296294281E-5</v>
      </c>
      <c r="F105" s="7">
        <f t="shared" si="13"/>
        <v>4</v>
      </c>
      <c r="G105" s="9">
        <f t="shared" si="14"/>
        <v>4032</v>
      </c>
      <c r="H105" s="9">
        <f t="shared" si="15"/>
        <v>4036</v>
      </c>
      <c r="I105" s="14" t="str">
        <f>VLOOKUP(J105,'[1]all-items'!$A$2:$B$299,2,FALSE)</f>
        <v>u</v>
      </c>
      <c r="J105" s="13" t="str">
        <f>VLOOKUP(B105,'[1]p20-items'!$A$2:$E$101,3,FALSE)</f>
        <v>plate</v>
      </c>
      <c r="K105" s="13" t="str">
        <f>VLOOKUP(B105,'[1]p20-items'!$A$2:$E$101,4,FALSE)</f>
        <v>multiple</v>
      </c>
      <c r="M105" s="5">
        <v>1</v>
      </c>
    </row>
    <row r="106" spans="1:13" x14ac:dyDescent="0.2">
      <c r="A106" s="5">
        <v>104</v>
      </c>
      <c r="B106" s="5" t="s">
        <v>674</v>
      </c>
      <c r="C106" s="6" t="s">
        <v>860</v>
      </c>
      <c r="D106" s="6" t="s">
        <v>861</v>
      </c>
      <c r="E106" s="11">
        <f t="shared" si="12"/>
        <v>4.6296296296294281E-5</v>
      </c>
      <c r="F106" s="7">
        <f t="shared" si="13"/>
        <v>4</v>
      </c>
      <c r="G106" s="9">
        <f t="shared" si="14"/>
        <v>4034</v>
      </c>
      <c r="H106" s="9">
        <f t="shared" si="15"/>
        <v>4038</v>
      </c>
      <c r="I106" s="14" t="str">
        <f>VLOOKUP(J106,'[1]all-items'!$A$2:$B$299,2,FALSE)</f>
        <v>u</v>
      </c>
      <c r="J106" s="13" t="str">
        <f>VLOOKUP(B106,'[1]p20-items'!$A$2:$E$101,3,FALSE)</f>
        <v>mixingBowl</v>
      </c>
      <c r="K106" s="13" t="str">
        <f>VLOOKUP(B106,'[1]p20-items'!$A$2:$E$101,4,FALSE)</f>
        <v>glass_2</v>
      </c>
      <c r="M106">
        <v>1</v>
      </c>
    </row>
    <row r="107" spans="1:13" x14ac:dyDescent="0.2">
      <c r="A107" s="5">
        <v>105</v>
      </c>
      <c r="B107" s="5" t="s">
        <v>909</v>
      </c>
      <c r="C107" s="6" t="s">
        <v>862</v>
      </c>
      <c r="D107" s="6" t="s">
        <v>863</v>
      </c>
      <c r="E107" s="11">
        <f t="shared" si="12"/>
        <v>2.7777777777777957E-4</v>
      </c>
      <c r="F107" s="7">
        <f t="shared" si="13"/>
        <v>24</v>
      </c>
      <c r="G107" s="9">
        <f t="shared" si="14"/>
        <v>4040</v>
      </c>
      <c r="H107" s="9">
        <f t="shared" si="15"/>
        <v>4064</v>
      </c>
      <c r="I107" s="14" t="str">
        <f>VLOOKUP(J107,'[1]all-items'!$A$2:$B$299,2,FALSE)</f>
        <v>u</v>
      </c>
      <c r="J107" s="13" t="str">
        <f>VLOOKUP(B107,'[1]p20-items'!$A$2:$E$101,3,FALSE)</f>
        <v>plate</v>
      </c>
      <c r="K107" s="13" t="str">
        <f>VLOOKUP(B107,'[1]p20-items'!$A$2:$E$101,4,FALSE)</f>
        <v>multiple</v>
      </c>
      <c r="M107">
        <v>1</v>
      </c>
    </row>
    <row r="108" spans="1:13" x14ac:dyDescent="0.2">
      <c r="A108" s="5">
        <v>106</v>
      </c>
      <c r="B108" s="5" t="s">
        <v>39</v>
      </c>
      <c r="C108" s="6" t="s">
        <v>864</v>
      </c>
      <c r="D108" s="6" t="s">
        <v>865</v>
      </c>
      <c r="E108" s="11">
        <f t="shared" si="12"/>
        <v>6.9444444444441422E-5</v>
      </c>
      <c r="F108" s="7">
        <f t="shared" si="13"/>
        <v>6</v>
      </c>
      <c r="G108" s="9">
        <f t="shared" si="14"/>
        <v>4056</v>
      </c>
      <c r="H108" s="9">
        <f t="shared" si="15"/>
        <v>4062</v>
      </c>
      <c r="I108" s="14" t="str">
        <f>VLOOKUP(J108,'[1]all-items'!$A$2:$B$299,2,FALSE)</f>
        <v>u</v>
      </c>
      <c r="J108" s="13" t="str">
        <f>VLOOKUP(B108,'[1]p20-items'!$A$2:$E$101,3,FALSE)</f>
        <v>towel</v>
      </c>
      <c r="K108" s="13">
        <f>VLOOKUP(B108,'[1]p20-items'!$A$2:$E$101,4,FALSE)</f>
        <v>0</v>
      </c>
      <c r="M108" s="5">
        <v>1</v>
      </c>
    </row>
    <row r="109" spans="1:13" x14ac:dyDescent="0.2">
      <c r="A109" s="5">
        <v>107</v>
      </c>
      <c r="B109" s="5" t="s">
        <v>53</v>
      </c>
      <c r="C109" s="6" t="s">
        <v>866</v>
      </c>
      <c r="D109" s="6" t="s">
        <v>867</v>
      </c>
      <c r="E109" s="11">
        <f t="shared" si="12"/>
        <v>9.2592592592588563E-5</v>
      </c>
      <c r="F109" s="7">
        <f t="shared" si="13"/>
        <v>8</v>
      </c>
      <c r="G109" s="9">
        <f t="shared" si="14"/>
        <v>4072</v>
      </c>
      <c r="H109" s="9">
        <f t="shared" si="15"/>
        <v>4080</v>
      </c>
      <c r="I109" s="14" t="str">
        <f>VLOOKUP(J109,'[1]all-items'!$A$2:$B$299,2,FALSE)</f>
        <v>u</v>
      </c>
      <c r="J109" s="13" t="str">
        <f>VLOOKUP(B109,'[1]p20-items'!$A$2:$E$101,3,FALSE)</f>
        <v>lid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108</v>
      </c>
      <c r="B110" s="5" t="s">
        <v>207</v>
      </c>
      <c r="C110" s="6" t="s">
        <v>868</v>
      </c>
      <c r="D110" s="6" t="s">
        <v>869</v>
      </c>
      <c r="E110" s="11">
        <f t="shared" si="12"/>
        <v>6.9444444444448361E-5</v>
      </c>
      <c r="F110" s="7">
        <f t="shared" si="13"/>
        <v>6</v>
      </c>
      <c r="G110" s="9">
        <f t="shared" si="14"/>
        <v>4078</v>
      </c>
      <c r="H110" s="9">
        <f t="shared" si="15"/>
        <v>4084</v>
      </c>
      <c r="I110" s="14" t="str">
        <f>VLOOKUP(J110,'[1]all-items'!$A$2:$B$299,2,FALSE)</f>
        <v>e</v>
      </c>
      <c r="J110" s="13" t="str">
        <f>VLOOKUP(B110,'[1]p20-items'!$A$2:$E$101,3,FALSE)</f>
        <v>stove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109</v>
      </c>
      <c r="B111" s="5" t="s">
        <v>391</v>
      </c>
      <c r="C111" s="6" t="s">
        <v>870</v>
      </c>
      <c r="D111" s="6" t="s">
        <v>871</v>
      </c>
      <c r="E111" s="11">
        <f t="shared" si="12"/>
        <v>2.3148148148140202E-5</v>
      </c>
      <c r="F111" s="7">
        <f t="shared" si="13"/>
        <v>2</v>
      </c>
      <c r="G111" s="9">
        <f t="shared" si="14"/>
        <v>4086</v>
      </c>
      <c r="H111" s="9">
        <f t="shared" si="15"/>
        <v>4088</v>
      </c>
      <c r="I111" s="14" t="str">
        <f>VLOOKUP(J111,'[1]all-items'!$A$2:$B$299,2,FALSE)</f>
        <v>u</v>
      </c>
      <c r="J111" s="13" t="str">
        <f>VLOOKUP(B111,'[1]p20-items'!$A$2:$E$101,3,FALSE)</f>
        <v>pan</v>
      </c>
      <c r="K111" s="13">
        <f>VLOOKUP(B111,'[1]p20-items'!$A$2:$E$101,4,FALSE)</f>
        <v>1</v>
      </c>
      <c r="M111" s="5">
        <v>1</v>
      </c>
    </row>
    <row r="112" spans="1:13" x14ac:dyDescent="0.2">
      <c r="A112" s="5">
        <v>110</v>
      </c>
      <c r="B112" s="5" t="s">
        <v>207</v>
      </c>
      <c r="C112" s="6" t="s">
        <v>871</v>
      </c>
      <c r="D112" s="6" t="s">
        <v>872</v>
      </c>
      <c r="E112" s="11">
        <f t="shared" si="12"/>
        <v>2.314814814815408E-5</v>
      </c>
      <c r="F112" s="7">
        <f t="shared" si="13"/>
        <v>2</v>
      </c>
      <c r="G112" s="9">
        <f t="shared" si="14"/>
        <v>4088</v>
      </c>
      <c r="H112" s="9">
        <f t="shared" si="15"/>
        <v>4090</v>
      </c>
      <c r="I112" s="14" t="str">
        <f>VLOOKUP(J112,'[1]all-items'!$A$2:$B$299,2,FALSE)</f>
        <v>e</v>
      </c>
      <c r="J112" s="13" t="str">
        <f>VLOOKUP(B112,'[1]p20-items'!$A$2:$E$101,3,FALSE)</f>
        <v>stove</v>
      </c>
      <c r="K112" s="13">
        <f>VLOOKUP(B112,'[1]p20-items'!$A$2:$E$101,4,FALSE)</f>
        <v>0</v>
      </c>
      <c r="M112">
        <v>1</v>
      </c>
    </row>
    <row r="113" spans="1:13" x14ac:dyDescent="0.2">
      <c r="A113" s="5">
        <v>111</v>
      </c>
      <c r="B113" s="5" t="s">
        <v>53</v>
      </c>
      <c r="C113" s="6" t="s">
        <v>873</v>
      </c>
      <c r="D113" s="6" t="s">
        <v>874</v>
      </c>
      <c r="E113" s="11">
        <f t="shared" si="12"/>
        <v>2.3148148148147141E-5</v>
      </c>
      <c r="F113" s="7">
        <f t="shared" si="13"/>
        <v>2</v>
      </c>
      <c r="G113" s="9">
        <f t="shared" si="14"/>
        <v>4094</v>
      </c>
      <c r="H113" s="9">
        <f t="shared" si="15"/>
        <v>4096</v>
      </c>
      <c r="I113" s="14" t="str">
        <f>VLOOKUP(J113,'[1]all-items'!$A$2:$B$299,2,FALSE)</f>
        <v>u</v>
      </c>
      <c r="J113" s="13" t="str">
        <f>VLOOKUP(B113,'[1]p20-items'!$A$2:$E$101,3,FALSE)</f>
        <v>lid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112</v>
      </c>
      <c r="B114" s="5" t="s">
        <v>50</v>
      </c>
      <c r="C114" s="6" t="s">
        <v>873</v>
      </c>
      <c r="D114" s="6" t="s">
        <v>874</v>
      </c>
      <c r="E114" s="11">
        <f t="shared" si="12"/>
        <v>2.3148148148147141E-5</v>
      </c>
      <c r="F114" s="7">
        <f t="shared" si="13"/>
        <v>2</v>
      </c>
      <c r="G114" s="9">
        <f t="shared" si="14"/>
        <v>4094</v>
      </c>
      <c r="H114" s="9">
        <f t="shared" si="15"/>
        <v>4096</v>
      </c>
      <c r="I114" s="14" t="str">
        <f>VLOOKUP(J114,'[1]all-items'!$A$2:$B$299,2,FALSE)</f>
        <v>u</v>
      </c>
      <c r="J114" s="13" t="str">
        <f>VLOOKUP(B114,'[1]p20-items'!$A$2:$E$101,3,FALSE)</f>
        <v>pot</v>
      </c>
      <c r="K114" s="13">
        <f>VLOOKUP(B114,'[1]p20-items'!$A$2:$E$101,4,FALSE)</f>
        <v>0</v>
      </c>
      <c r="M114" s="5">
        <v>1</v>
      </c>
    </row>
    <row r="115" spans="1:13" x14ac:dyDescent="0.2">
      <c r="A115" s="5">
        <v>113</v>
      </c>
      <c r="B115" s="5" t="s">
        <v>805</v>
      </c>
      <c r="C115" s="6" t="s">
        <v>875</v>
      </c>
      <c r="D115" s="6" t="s">
        <v>876</v>
      </c>
      <c r="E115" s="11">
        <f t="shared" si="12"/>
        <v>6.9444444444441422E-5</v>
      </c>
      <c r="F115" s="7">
        <f t="shared" si="13"/>
        <v>6</v>
      </c>
      <c r="G115" s="9">
        <f t="shared" si="14"/>
        <v>4108</v>
      </c>
      <c r="H115" s="9">
        <f t="shared" si="15"/>
        <v>4114</v>
      </c>
      <c r="I115" s="14" t="str">
        <f>VLOOKUP(J115,'[1]all-items'!$A$2:$B$299,2,FALSE)</f>
        <v>u</v>
      </c>
      <c r="J115" s="13" t="str">
        <f>VLOOKUP(B115,'[1]p20-items'!$A$2:$E$101,3,FALSE)</f>
        <v>tongs</v>
      </c>
      <c r="K115" s="13">
        <f>VLOOKUP(B115,'[1]p20-items'!$A$2:$E$101,4,FALSE)</f>
        <v>0</v>
      </c>
      <c r="M115">
        <v>1</v>
      </c>
    </row>
    <row r="116" spans="1:13" x14ac:dyDescent="0.2">
      <c r="A116" s="5">
        <v>114</v>
      </c>
      <c r="B116" s="5" t="s">
        <v>830</v>
      </c>
      <c r="C116" s="6" t="s">
        <v>877</v>
      </c>
      <c r="D116" s="6" t="s">
        <v>876</v>
      </c>
      <c r="E116" s="11">
        <f t="shared" si="12"/>
        <v>2.3148148148147141E-5</v>
      </c>
      <c r="F116" s="7">
        <f t="shared" si="13"/>
        <v>2</v>
      </c>
      <c r="G116" s="9">
        <f t="shared" si="14"/>
        <v>4112</v>
      </c>
      <c r="H116" s="9">
        <f t="shared" si="15"/>
        <v>4114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steaks</v>
      </c>
      <c r="M116">
        <v>1</v>
      </c>
    </row>
    <row r="117" spans="1:13" x14ac:dyDescent="0.2">
      <c r="A117" s="5">
        <v>115</v>
      </c>
      <c r="B117" s="5" t="s">
        <v>391</v>
      </c>
      <c r="C117" s="6" t="s">
        <v>877</v>
      </c>
      <c r="D117" s="6" t="s">
        <v>876</v>
      </c>
      <c r="E117" s="11">
        <f t="shared" si="12"/>
        <v>2.3148148148147141E-5</v>
      </c>
      <c r="F117" s="7">
        <f t="shared" si="13"/>
        <v>2</v>
      </c>
      <c r="G117" s="9">
        <f t="shared" si="14"/>
        <v>4112</v>
      </c>
      <c r="H117" s="9">
        <f t="shared" si="15"/>
        <v>4114</v>
      </c>
      <c r="I117" s="14" t="str">
        <f>VLOOKUP(J117,'[1]all-items'!$A$2:$B$299,2,FALSE)</f>
        <v>u</v>
      </c>
      <c r="J117" s="13" t="str">
        <f>VLOOKUP(B117,'[1]p20-items'!$A$2:$E$101,3,FALSE)</f>
        <v>pan</v>
      </c>
      <c r="K117" s="13">
        <f>VLOOKUP(B117,'[1]p20-items'!$A$2:$E$101,4,FALSE)</f>
        <v>1</v>
      </c>
      <c r="M117" s="5">
        <v>1</v>
      </c>
    </row>
    <row r="118" spans="1:13" x14ac:dyDescent="0.2">
      <c r="A118" s="5">
        <v>116</v>
      </c>
      <c r="B118" s="5" t="s">
        <v>849</v>
      </c>
      <c r="C118" s="6" t="s">
        <v>877</v>
      </c>
      <c r="D118" s="6" t="s">
        <v>876</v>
      </c>
      <c r="E118" s="11">
        <f t="shared" si="12"/>
        <v>2.3148148148147141E-5</v>
      </c>
      <c r="F118" s="7">
        <f t="shared" si="13"/>
        <v>2</v>
      </c>
      <c r="G118" s="9">
        <f t="shared" si="14"/>
        <v>4112</v>
      </c>
      <c r="H118" s="9">
        <f t="shared" si="15"/>
        <v>4114</v>
      </c>
      <c r="I118" s="14" t="str">
        <f>VLOOKUP(J118,'[1]all-items'!$A$2:$B$299,2,FALSE)</f>
        <v>u</v>
      </c>
      <c r="J118" s="13" t="str">
        <f>VLOOKUP(B118,'[1]p20-items'!$A$2:$E$101,3,FALSE)</f>
        <v>timer</v>
      </c>
      <c r="K118" s="13" t="str">
        <f>VLOOKUP(B118,'[1]p20-items'!$A$2:$E$101,4,FALSE)</f>
        <v>oven</v>
      </c>
      <c r="M118">
        <v>1</v>
      </c>
    </row>
    <row r="119" spans="1:13" x14ac:dyDescent="0.2">
      <c r="A119" s="5">
        <v>117</v>
      </c>
      <c r="B119" s="5" t="s">
        <v>53</v>
      </c>
      <c r="C119" s="6" t="s">
        <v>876</v>
      </c>
      <c r="D119" s="6" t="s">
        <v>878</v>
      </c>
      <c r="E119" s="11">
        <f t="shared" si="12"/>
        <v>2.3148148148147141E-5</v>
      </c>
      <c r="F119" s="7">
        <f t="shared" si="13"/>
        <v>2</v>
      </c>
      <c r="G119" s="9">
        <f t="shared" si="14"/>
        <v>4114</v>
      </c>
      <c r="H119" s="9">
        <f t="shared" si="15"/>
        <v>4116</v>
      </c>
      <c r="I119" s="14" t="str">
        <f>VLOOKUP(J119,'[1]all-items'!$A$2:$B$299,2,FALSE)</f>
        <v>u</v>
      </c>
      <c r="J119" s="13" t="str">
        <f>VLOOKUP(B119,'[1]p20-items'!$A$2:$E$101,3,FALSE)</f>
        <v>lid</v>
      </c>
      <c r="K119" s="13">
        <f>VLOOKUP(B119,'[1]p20-items'!$A$2:$E$101,4,FALSE)</f>
        <v>0</v>
      </c>
      <c r="M119">
        <v>1</v>
      </c>
    </row>
    <row r="120" spans="1:13" x14ac:dyDescent="0.2">
      <c r="A120" s="5">
        <v>118</v>
      </c>
      <c r="B120" s="5" t="s">
        <v>50</v>
      </c>
      <c r="C120" s="6" t="s">
        <v>878</v>
      </c>
      <c r="D120" s="6" t="s">
        <v>879</v>
      </c>
      <c r="E120" s="11">
        <f t="shared" si="12"/>
        <v>4.6296296296294281E-5</v>
      </c>
      <c r="F120" s="7">
        <f t="shared" si="13"/>
        <v>4</v>
      </c>
      <c r="G120" s="9">
        <f t="shared" si="14"/>
        <v>4116</v>
      </c>
      <c r="H120" s="9">
        <f t="shared" si="15"/>
        <v>4120</v>
      </c>
      <c r="I120" s="14" t="str">
        <f>VLOOKUP(J120,'[1]all-items'!$A$2:$B$299,2,FALSE)</f>
        <v>u</v>
      </c>
      <c r="J120" s="13" t="str">
        <f>VLOOKUP(B120,'[1]p20-items'!$A$2:$E$101,3,FALSE)</f>
        <v>pot</v>
      </c>
      <c r="K120" s="13">
        <f>VLOOKUP(B120,'[1]p20-items'!$A$2:$E$101,4,FALSE)</f>
        <v>0</v>
      </c>
      <c r="M120" s="5">
        <v>1</v>
      </c>
    </row>
    <row r="121" spans="1:13" x14ac:dyDescent="0.2">
      <c r="A121" s="5">
        <v>119</v>
      </c>
      <c r="B121" s="5" t="s">
        <v>805</v>
      </c>
      <c r="C121" s="6" t="s">
        <v>879</v>
      </c>
      <c r="D121" s="6" t="s">
        <v>209</v>
      </c>
      <c r="E121" s="11">
        <f t="shared" si="12"/>
        <v>1.157407407407357E-4</v>
      </c>
      <c r="F121" s="7">
        <f t="shared" si="13"/>
        <v>10</v>
      </c>
      <c r="G121" s="9">
        <f t="shared" si="14"/>
        <v>4120</v>
      </c>
      <c r="H121" s="9">
        <f t="shared" si="15"/>
        <v>4130</v>
      </c>
      <c r="I121" s="14" t="str">
        <f>VLOOKUP(J121,'[1]all-items'!$A$2:$B$299,2,FALSE)</f>
        <v>u</v>
      </c>
      <c r="J121" s="13" t="str">
        <f>VLOOKUP(B121,'[1]p20-items'!$A$2:$E$101,3,FALSE)</f>
        <v>tongs</v>
      </c>
      <c r="K121" s="13">
        <f>VLOOKUP(B121,'[1]p20-items'!$A$2:$E$101,4,FALSE)</f>
        <v>0</v>
      </c>
      <c r="M121">
        <v>1</v>
      </c>
    </row>
    <row r="122" spans="1:13" x14ac:dyDescent="0.2">
      <c r="A122" s="5">
        <v>120</v>
      </c>
      <c r="B122" s="5" t="s">
        <v>830</v>
      </c>
      <c r="C122" s="6" t="s">
        <v>880</v>
      </c>
      <c r="D122" s="6" t="s">
        <v>881</v>
      </c>
      <c r="E122" s="11">
        <f t="shared" si="12"/>
        <v>4.6296296296294281E-5</v>
      </c>
      <c r="F122" s="7">
        <f t="shared" si="13"/>
        <v>4</v>
      </c>
      <c r="G122" s="9">
        <f t="shared" si="14"/>
        <v>4124</v>
      </c>
      <c r="H122" s="9">
        <f t="shared" si="15"/>
        <v>4128</v>
      </c>
      <c r="I122" s="14" t="str">
        <f>VLOOKUP(J122,'[1]all-items'!$A$2:$B$299,2,FALSE)</f>
        <v>c</v>
      </c>
      <c r="J122" s="13" t="str">
        <f>VLOOKUP(B122,'[1]p20-items'!$A$2:$E$101,3,FALSE)</f>
        <v>food</v>
      </c>
      <c r="K122" s="13" t="str">
        <f>VLOOKUP(B122,'[1]p20-items'!$A$2:$E$101,4,FALSE)</f>
        <v>steaks</v>
      </c>
      <c r="M122">
        <v>1</v>
      </c>
    </row>
    <row r="123" spans="1:13" x14ac:dyDescent="0.2">
      <c r="A123" s="5">
        <v>121</v>
      </c>
      <c r="B123" s="5" t="s">
        <v>391</v>
      </c>
      <c r="C123" s="6" t="s">
        <v>880</v>
      </c>
      <c r="D123" s="6" t="s">
        <v>881</v>
      </c>
      <c r="E123" s="11">
        <f t="shared" si="12"/>
        <v>4.6296296296294281E-5</v>
      </c>
      <c r="F123" s="7">
        <f t="shared" si="13"/>
        <v>4</v>
      </c>
      <c r="G123" s="9">
        <f t="shared" si="14"/>
        <v>4124</v>
      </c>
      <c r="H123" s="9">
        <f t="shared" si="15"/>
        <v>4128</v>
      </c>
      <c r="I123" s="14" t="str">
        <f>VLOOKUP(J123,'[1]all-items'!$A$2:$B$299,2,FALSE)</f>
        <v>u</v>
      </c>
      <c r="J123" s="13" t="str">
        <f>VLOOKUP(B123,'[1]p20-items'!$A$2:$E$101,3,FALSE)</f>
        <v>pan</v>
      </c>
      <c r="K123" s="13">
        <f>VLOOKUP(B123,'[1]p20-items'!$A$2:$E$101,4,FALSE)</f>
        <v>1</v>
      </c>
      <c r="M123" s="5">
        <v>1</v>
      </c>
    </row>
    <row r="124" spans="1:13" x14ac:dyDescent="0.2">
      <c r="A124" s="5">
        <v>122</v>
      </c>
      <c r="B124" s="5" t="s">
        <v>207</v>
      </c>
      <c r="C124" s="6" t="s">
        <v>881</v>
      </c>
      <c r="D124" s="6" t="s">
        <v>209</v>
      </c>
      <c r="E124" s="11">
        <f t="shared" si="12"/>
        <v>2.3148148148140202E-5</v>
      </c>
      <c r="F124" s="7">
        <f t="shared" si="13"/>
        <v>2</v>
      </c>
      <c r="G124" s="9">
        <f t="shared" si="14"/>
        <v>4128</v>
      </c>
      <c r="H124" s="9">
        <f t="shared" si="15"/>
        <v>4130</v>
      </c>
      <c r="I124" s="14" t="str">
        <f>VLOOKUP(J124,'[1]all-items'!$A$2:$B$299,2,FALSE)</f>
        <v>e</v>
      </c>
      <c r="J124" s="13" t="str">
        <f>VLOOKUP(B124,'[1]p20-items'!$A$2:$E$101,3,FALSE)</f>
        <v>stove</v>
      </c>
      <c r="K124" s="13">
        <f>VLOOKUP(B124,'[1]p20-items'!$A$2:$E$101,4,FALSE)</f>
        <v>0</v>
      </c>
      <c r="M124">
        <v>1</v>
      </c>
    </row>
    <row r="125" spans="1:13" x14ac:dyDescent="0.2">
      <c r="A125" s="5">
        <v>123</v>
      </c>
      <c r="B125" s="5" t="s">
        <v>50</v>
      </c>
      <c r="C125" s="6" t="s">
        <v>209</v>
      </c>
      <c r="D125" s="6" t="s">
        <v>882</v>
      </c>
      <c r="E125" s="11">
        <f t="shared" si="12"/>
        <v>7.4074074074075014E-4</v>
      </c>
      <c r="F125" s="7">
        <f t="shared" si="13"/>
        <v>64</v>
      </c>
      <c r="G125" s="9">
        <f t="shared" si="14"/>
        <v>4130</v>
      </c>
      <c r="H125" s="9">
        <f t="shared" si="15"/>
        <v>4194</v>
      </c>
      <c r="I125" s="14" t="str">
        <f>VLOOKUP(J125,'[1]all-items'!$A$2:$B$299,2,FALSE)</f>
        <v>u</v>
      </c>
      <c r="J125" s="13" t="str">
        <f>VLOOKUP(B125,'[1]p20-items'!$A$2:$E$101,3,FALSE)</f>
        <v>pot</v>
      </c>
      <c r="K125" s="13">
        <f>VLOOKUP(B125,'[1]p20-items'!$A$2:$E$101,4,FALSE)</f>
        <v>0</v>
      </c>
      <c r="M125">
        <v>1</v>
      </c>
    </row>
    <row r="126" spans="1:13" x14ac:dyDescent="0.2">
      <c r="A126" s="5">
        <v>124</v>
      </c>
      <c r="B126" s="5" t="s">
        <v>239</v>
      </c>
      <c r="C126" s="6" t="s">
        <v>883</v>
      </c>
      <c r="D126" s="6" t="s">
        <v>884</v>
      </c>
      <c r="E126" s="11">
        <f t="shared" si="12"/>
        <v>6.9444444444434483E-5</v>
      </c>
      <c r="F126" s="7">
        <f t="shared" si="13"/>
        <v>6</v>
      </c>
      <c r="G126" s="9">
        <f t="shared" si="14"/>
        <v>4134</v>
      </c>
      <c r="H126" s="9">
        <f t="shared" si="15"/>
        <v>4140</v>
      </c>
      <c r="I126" s="14" t="str">
        <f>VLOOKUP(J126,'[1]all-items'!$A$2:$B$299,2,FALSE)</f>
        <v>u</v>
      </c>
      <c r="J126" s="13" t="str">
        <f>VLOOKUP(B126,'[1]p20-items'!$A$2:$E$101,3,FALSE)</f>
        <v>colander</v>
      </c>
      <c r="K126" s="13">
        <f>VLOOKUP(B126,'[1]p20-items'!$A$2:$E$101,4,FALSE)</f>
        <v>0</v>
      </c>
      <c r="M126" s="5">
        <v>1</v>
      </c>
    </row>
    <row r="127" spans="1:13" x14ac:dyDescent="0.2">
      <c r="A127" s="5">
        <v>125</v>
      </c>
      <c r="B127" s="5" t="s">
        <v>885</v>
      </c>
      <c r="C127" s="6" t="s">
        <v>886</v>
      </c>
      <c r="D127" s="6" t="s">
        <v>884</v>
      </c>
      <c r="E127" s="11">
        <f t="shared" si="12"/>
        <v>4.6296296296294281E-5</v>
      </c>
      <c r="F127" s="7">
        <f t="shared" si="13"/>
        <v>4</v>
      </c>
      <c r="G127" s="9">
        <f t="shared" si="14"/>
        <v>4136</v>
      </c>
      <c r="H127" s="9">
        <f t="shared" si="15"/>
        <v>4140</v>
      </c>
      <c r="I127" s="14" t="str">
        <f>VLOOKUP(J127,'[1]all-items'!$A$2:$B$299,2,FALSE)</f>
        <v>c</v>
      </c>
      <c r="J127" s="13" t="str">
        <f>VLOOKUP(B127,'[1]p20-items'!$A$2:$E$101,3,FALSE)</f>
        <v>food</v>
      </c>
      <c r="K127" s="13" t="str">
        <f>VLOOKUP(B127,'[1]p20-items'!$A$2:$E$101,4,FALSE)</f>
        <v>vegs</v>
      </c>
      <c r="M127">
        <v>1</v>
      </c>
    </row>
    <row r="128" spans="1:13" x14ac:dyDescent="0.2">
      <c r="A128" s="5">
        <v>126</v>
      </c>
      <c r="B128" s="5" t="s">
        <v>364</v>
      </c>
      <c r="C128" s="6" t="s">
        <v>884</v>
      </c>
      <c r="D128" s="6" t="s">
        <v>887</v>
      </c>
      <c r="E128" s="11">
        <f t="shared" si="12"/>
        <v>1.1574074074074264E-4</v>
      </c>
      <c r="F128" s="7">
        <f t="shared" si="13"/>
        <v>10</v>
      </c>
      <c r="G128" s="9">
        <f t="shared" si="14"/>
        <v>4140</v>
      </c>
      <c r="H128" s="9">
        <f t="shared" si="15"/>
        <v>4150</v>
      </c>
      <c r="I128" s="14" t="str">
        <f>VLOOKUP(J128,'[1]all-items'!$A$2:$B$299,2,FALSE)</f>
        <v>u</v>
      </c>
      <c r="J128" s="13" t="str">
        <f>VLOOKUP(B128,'[1]p20-items'!$A$2:$E$101,3,FALSE)</f>
        <v>rBook</v>
      </c>
      <c r="K128" s="13">
        <f>VLOOKUP(B128,'[1]p20-items'!$A$2:$E$101,4,FALSE)</f>
        <v>0</v>
      </c>
      <c r="M128">
        <v>1</v>
      </c>
    </row>
    <row r="129" spans="1:13" x14ac:dyDescent="0.2">
      <c r="A129" s="5">
        <v>127</v>
      </c>
      <c r="B129" s="5" t="s">
        <v>22</v>
      </c>
      <c r="C129" s="6" t="s">
        <v>888</v>
      </c>
      <c r="D129" s="6" t="s">
        <v>889</v>
      </c>
      <c r="E129" s="11">
        <f t="shared" si="12"/>
        <v>1.3888888888889672E-4</v>
      </c>
      <c r="F129" s="7">
        <f t="shared" si="13"/>
        <v>12</v>
      </c>
      <c r="G129" s="9">
        <f t="shared" si="14"/>
        <v>4152</v>
      </c>
      <c r="H129" s="9">
        <f t="shared" si="15"/>
        <v>4164</v>
      </c>
      <c r="I129" s="14" t="str">
        <f>VLOOKUP(J129,'[1]all-items'!$A$2:$B$299,2,FALSE)</f>
        <v>e</v>
      </c>
      <c r="J129" s="13" t="str">
        <f>VLOOKUP(B129,'[1]p20-items'!$A$2:$E$101,3,FALSE)</f>
        <v>faucet</v>
      </c>
      <c r="K129" s="13">
        <f>VLOOKUP(B129,'[1]p20-items'!$A$2:$E$101,4,FALSE)</f>
        <v>0</v>
      </c>
      <c r="M129" s="5">
        <v>1</v>
      </c>
    </row>
    <row r="130" spans="1:13" x14ac:dyDescent="0.2">
      <c r="A130" s="5">
        <v>128</v>
      </c>
      <c r="B130" s="5" t="s">
        <v>19</v>
      </c>
      <c r="C130" s="6" t="s">
        <v>888</v>
      </c>
      <c r="D130" s="6" t="s">
        <v>890</v>
      </c>
      <c r="E130" s="11">
        <f t="shared" ref="E130:E161" si="16">D130-C130</f>
        <v>3.0092592592592671E-4</v>
      </c>
      <c r="F130" s="7">
        <f t="shared" ref="F130:F161" si="17">HOUR(E130) *3600 + MINUTE(E130) * 60 + SECOND(E130)</f>
        <v>26</v>
      </c>
      <c r="G130" s="9">
        <f t="shared" ref="G130:G161" si="18">HOUR(C130) *3600 + MINUTE(C130) * 60 + SECOND(C130)</f>
        <v>4152</v>
      </c>
      <c r="H130" s="9">
        <f t="shared" ref="H130:H161" si="19">HOUR(D130) *3600 + MINUTE(D130) * 60 + SECOND(D130)</f>
        <v>4178</v>
      </c>
      <c r="I130" s="14" t="str">
        <f>VLOOKUP(J130,'[1]all-items'!$A$2:$B$299,2,FALSE)</f>
        <v>c</v>
      </c>
      <c r="J130" s="13" t="str">
        <f>VLOOKUP(B130,'[1]p20-items'!$A$2:$E$101,3,FALSE)</f>
        <v>water</v>
      </c>
      <c r="K130" s="13">
        <f>VLOOKUP(B130,'[1]p20-items'!$A$2:$E$101,4,FALSE)</f>
        <v>0</v>
      </c>
      <c r="M130">
        <v>1</v>
      </c>
    </row>
    <row r="131" spans="1:13" x14ac:dyDescent="0.2">
      <c r="A131" s="5">
        <v>129</v>
      </c>
      <c r="B131" s="5" t="s">
        <v>239</v>
      </c>
      <c r="C131" s="6" t="s">
        <v>891</v>
      </c>
      <c r="D131" s="6" t="s">
        <v>892</v>
      </c>
      <c r="E131" s="11">
        <f t="shared" si="16"/>
        <v>4.6296296296294281E-5</v>
      </c>
      <c r="F131" s="7">
        <f t="shared" si="17"/>
        <v>4</v>
      </c>
      <c r="G131" s="9">
        <f t="shared" si="18"/>
        <v>4154</v>
      </c>
      <c r="H131" s="9">
        <f t="shared" si="19"/>
        <v>4158</v>
      </c>
      <c r="I131" s="14" t="str">
        <f>VLOOKUP(J131,'[1]all-items'!$A$2:$B$299,2,FALSE)</f>
        <v>u</v>
      </c>
      <c r="J131" s="13" t="str">
        <f>VLOOKUP(B131,'[1]p20-items'!$A$2:$E$101,3,FALSE)</f>
        <v>colander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130</v>
      </c>
      <c r="B132" s="5" t="s">
        <v>239</v>
      </c>
      <c r="C132" s="6" t="s">
        <v>893</v>
      </c>
      <c r="D132" s="6" t="s">
        <v>894</v>
      </c>
      <c r="E132" s="11">
        <f t="shared" si="16"/>
        <v>1.3888888888889672E-4</v>
      </c>
      <c r="F132" s="7">
        <f t="shared" si="17"/>
        <v>12</v>
      </c>
      <c r="G132" s="9">
        <f t="shared" si="18"/>
        <v>4160</v>
      </c>
      <c r="H132" s="9">
        <f t="shared" si="19"/>
        <v>4172</v>
      </c>
      <c r="I132" s="14" t="str">
        <f>VLOOKUP(J132,'[1]all-items'!$A$2:$B$299,2,FALSE)</f>
        <v>u</v>
      </c>
      <c r="J132" s="13" t="str">
        <f>VLOOKUP(B132,'[1]p20-items'!$A$2:$E$101,3,FALSE)</f>
        <v>colander</v>
      </c>
      <c r="K132" s="13">
        <f>VLOOKUP(B132,'[1]p20-items'!$A$2:$E$101,4,FALSE)</f>
        <v>0</v>
      </c>
      <c r="M132" s="5">
        <v>1</v>
      </c>
    </row>
    <row r="133" spans="1:13" x14ac:dyDescent="0.2">
      <c r="A133" s="5">
        <v>131</v>
      </c>
      <c r="B133" s="5" t="s">
        <v>885</v>
      </c>
      <c r="C133" s="6" t="s">
        <v>889</v>
      </c>
      <c r="D133" s="6" t="s">
        <v>894</v>
      </c>
      <c r="E133" s="11">
        <f t="shared" si="16"/>
        <v>9.2592592592588563E-5</v>
      </c>
      <c r="F133" s="7">
        <f t="shared" si="17"/>
        <v>8</v>
      </c>
      <c r="G133" s="9">
        <f t="shared" si="18"/>
        <v>4164</v>
      </c>
      <c r="H133" s="9">
        <f t="shared" si="19"/>
        <v>4172</v>
      </c>
      <c r="I133" s="14" t="str">
        <f>VLOOKUP(J133,'[1]all-items'!$A$2:$B$299,2,FALSE)</f>
        <v>c</v>
      </c>
      <c r="J133" s="13" t="str">
        <f>VLOOKUP(B133,'[1]p20-items'!$A$2:$E$101,3,FALSE)</f>
        <v>food</v>
      </c>
      <c r="K133" s="13" t="str">
        <f>VLOOKUP(B133,'[1]p20-items'!$A$2:$E$101,4,FALSE)</f>
        <v>vegs</v>
      </c>
      <c r="M133">
        <v>1</v>
      </c>
    </row>
    <row r="134" spans="1:13" x14ac:dyDescent="0.2">
      <c r="A134" s="5">
        <v>132</v>
      </c>
      <c r="B134" s="5" t="s">
        <v>239</v>
      </c>
      <c r="C134" s="6" t="s">
        <v>895</v>
      </c>
      <c r="D134" s="6" t="s">
        <v>882</v>
      </c>
      <c r="E134" s="11">
        <f t="shared" si="16"/>
        <v>2.0833333333333814E-4</v>
      </c>
      <c r="F134" s="7">
        <f t="shared" si="17"/>
        <v>18</v>
      </c>
      <c r="G134" s="9">
        <f t="shared" si="18"/>
        <v>4176</v>
      </c>
      <c r="H134" s="9">
        <f t="shared" si="19"/>
        <v>4194</v>
      </c>
      <c r="I134" s="14" t="str">
        <f>VLOOKUP(J134,'[1]all-items'!$A$2:$B$299,2,FALSE)</f>
        <v>u</v>
      </c>
      <c r="J134" s="13" t="str">
        <f>VLOOKUP(B134,'[1]p20-items'!$A$2:$E$101,3,FALSE)</f>
        <v>colander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133</v>
      </c>
      <c r="B135" s="5" t="s">
        <v>885</v>
      </c>
      <c r="C135" s="6" t="s">
        <v>890</v>
      </c>
      <c r="D135" s="6" t="s">
        <v>896</v>
      </c>
      <c r="E135" s="11">
        <f t="shared" si="16"/>
        <v>1.6203703703703692E-4</v>
      </c>
      <c r="F135" s="7">
        <f t="shared" si="17"/>
        <v>14</v>
      </c>
      <c r="G135" s="9">
        <f t="shared" si="18"/>
        <v>4178</v>
      </c>
      <c r="H135" s="9">
        <f t="shared" si="19"/>
        <v>4192</v>
      </c>
      <c r="I135" s="14" t="str">
        <f>VLOOKUP(J135,'[1]all-items'!$A$2:$B$299,2,FALSE)</f>
        <v>c</v>
      </c>
      <c r="J135" s="13" t="str">
        <f>VLOOKUP(B135,'[1]p20-items'!$A$2:$E$101,3,FALSE)</f>
        <v>food</v>
      </c>
      <c r="K135" s="13" t="str">
        <f>VLOOKUP(B135,'[1]p20-items'!$A$2:$E$101,4,FALSE)</f>
        <v>vegs</v>
      </c>
      <c r="M135" s="5">
        <v>1</v>
      </c>
    </row>
    <row r="136" spans="1:13" x14ac:dyDescent="0.2">
      <c r="A136" s="5">
        <v>134</v>
      </c>
      <c r="B136" s="5" t="s">
        <v>4</v>
      </c>
      <c r="C136" s="6" t="s">
        <v>897</v>
      </c>
      <c r="D136" s="6" t="s">
        <v>898</v>
      </c>
      <c r="E136" s="11">
        <f t="shared" si="16"/>
        <v>6.9444444444441422E-5</v>
      </c>
      <c r="F136" s="7">
        <f t="shared" si="17"/>
        <v>6</v>
      </c>
      <c r="G136" s="9">
        <f t="shared" si="18"/>
        <v>4196</v>
      </c>
      <c r="H136" s="9">
        <f t="shared" si="19"/>
        <v>4202</v>
      </c>
      <c r="I136" s="14" t="str">
        <f>VLOOKUP(J136,'[1]all-items'!$A$2:$B$299,2,FALSE)</f>
        <v>u</v>
      </c>
      <c r="J136" s="13" t="str">
        <f>VLOOKUP(B136,'[1]p20-items'!$A$2:$E$101,3,FALSE)</f>
        <v>chopB</v>
      </c>
      <c r="K136" s="13">
        <f>VLOOKUP(B136,'[1]p20-items'!$A$2:$E$101,4,FALSE)</f>
        <v>1</v>
      </c>
      <c r="M136">
        <v>1</v>
      </c>
    </row>
    <row r="137" spans="1:13" x14ac:dyDescent="0.2">
      <c r="A137" s="5">
        <v>135</v>
      </c>
      <c r="B137" s="5" t="s">
        <v>909</v>
      </c>
      <c r="C137" s="6" t="s">
        <v>898</v>
      </c>
      <c r="D137" s="6" t="s">
        <v>899</v>
      </c>
      <c r="E137" s="11">
        <f t="shared" si="16"/>
        <v>6.9444444444441422E-5</v>
      </c>
      <c r="F137" s="7">
        <f t="shared" si="17"/>
        <v>6</v>
      </c>
      <c r="G137" s="9">
        <f t="shared" si="18"/>
        <v>4202</v>
      </c>
      <c r="H137" s="9">
        <f t="shared" si="19"/>
        <v>4208</v>
      </c>
      <c r="I137" s="14" t="str">
        <f>VLOOKUP(J137,'[1]all-items'!$A$2:$B$299,2,FALSE)</f>
        <v>u</v>
      </c>
      <c r="J137" s="13" t="str">
        <f>VLOOKUP(B137,'[1]p20-items'!$A$2:$E$101,3,FALSE)</f>
        <v>plate</v>
      </c>
      <c r="K137" s="13" t="str">
        <f>VLOOKUP(B137,'[1]p20-items'!$A$2:$E$101,4,FALSE)</f>
        <v>multiple</v>
      </c>
      <c r="M137">
        <v>1</v>
      </c>
    </row>
    <row r="138" spans="1:13" x14ac:dyDescent="0.2">
      <c r="A138" s="5">
        <v>136</v>
      </c>
      <c r="B138" s="5" t="s">
        <v>505</v>
      </c>
      <c r="C138" s="6" t="s">
        <v>900</v>
      </c>
      <c r="D138" s="6" t="s">
        <v>901</v>
      </c>
      <c r="E138" s="11">
        <f t="shared" si="16"/>
        <v>4.6296296296294281E-5</v>
      </c>
      <c r="F138" s="7">
        <f t="shared" si="17"/>
        <v>4</v>
      </c>
      <c r="G138" s="9">
        <f t="shared" si="18"/>
        <v>4210</v>
      </c>
      <c r="H138" s="9">
        <f t="shared" si="19"/>
        <v>4214</v>
      </c>
      <c r="I138" s="14" t="str">
        <f>VLOOKUP(J138,'[1]all-items'!$A$2:$B$299,2,FALSE)</f>
        <v>u</v>
      </c>
      <c r="J138" s="13" t="str">
        <f>VLOOKUP(B138,'[1]p20-items'!$A$2:$E$101,3,FALSE)</f>
        <v>lid</v>
      </c>
      <c r="K138" s="13" t="str">
        <f>VLOOKUP(B138,'[1]p20-items'!$A$2:$E$101,4,FALSE)</f>
        <v>cover</v>
      </c>
      <c r="M138" s="5">
        <v>1</v>
      </c>
    </row>
    <row r="139" spans="1:13" x14ac:dyDescent="0.2">
      <c r="A139" s="5">
        <v>137</v>
      </c>
      <c r="B139" s="5" t="s">
        <v>50</v>
      </c>
      <c r="C139" s="6" t="s">
        <v>900</v>
      </c>
      <c r="D139" s="6" t="s">
        <v>901</v>
      </c>
      <c r="E139" s="11">
        <f t="shared" si="16"/>
        <v>4.6296296296294281E-5</v>
      </c>
      <c r="F139" s="7">
        <f t="shared" si="17"/>
        <v>4</v>
      </c>
      <c r="G139" s="9">
        <f t="shared" si="18"/>
        <v>4210</v>
      </c>
      <c r="H139" s="9">
        <f t="shared" si="19"/>
        <v>4214</v>
      </c>
      <c r="I139" s="14" t="str">
        <f>VLOOKUP(J139,'[1]all-items'!$A$2:$B$299,2,FALSE)</f>
        <v>u</v>
      </c>
      <c r="J139" s="13" t="str">
        <f>VLOOKUP(B139,'[1]p20-items'!$A$2:$E$101,3,FALSE)</f>
        <v>pot</v>
      </c>
      <c r="K139" s="13">
        <f>VLOOKUP(B139,'[1]p20-items'!$A$2:$E$101,4,FALSE)</f>
        <v>0</v>
      </c>
      <c r="M139">
        <v>1</v>
      </c>
    </row>
    <row r="140" spans="1:13" x14ac:dyDescent="0.2">
      <c r="A140" s="5">
        <v>138</v>
      </c>
      <c r="B140" s="5" t="s">
        <v>674</v>
      </c>
      <c r="C140" s="6" t="s">
        <v>901</v>
      </c>
      <c r="D140" s="6" t="s">
        <v>902</v>
      </c>
      <c r="E140" s="11">
        <f t="shared" si="16"/>
        <v>2.314814814815408E-5</v>
      </c>
      <c r="F140" s="7">
        <f t="shared" si="17"/>
        <v>2</v>
      </c>
      <c r="G140" s="9">
        <f t="shared" si="18"/>
        <v>4214</v>
      </c>
      <c r="H140" s="9">
        <f t="shared" si="19"/>
        <v>4216</v>
      </c>
      <c r="I140" s="14" t="str">
        <f>VLOOKUP(J140,'[1]all-items'!$A$2:$B$299,2,FALSE)</f>
        <v>u</v>
      </c>
      <c r="J140" s="13" t="str">
        <f>VLOOKUP(B140,'[1]p20-items'!$A$2:$E$101,3,FALSE)</f>
        <v>mixingBowl</v>
      </c>
      <c r="K140" s="13" t="str">
        <f>VLOOKUP(B140,'[1]p20-items'!$A$2:$E$101,4,FALSE)</f>
        <v>glass_2</v>
      </c>
      <c r="M140">
        <v>1</v>
      </c>
    </row>
    <row r="141" spans="1:13" x14ac:dyDescent="0.2">
      <c r="A141" s="5">
        <v>139</v>
      </c>
      <c r="B141" s="5" t="s">
        <v>126</v>
      </c>
      <c r="C141" s="6" t="s">
        <v>903</v>
      </c>
      <c r="D141" s="6" t="s">
        <v>904</v>
      </c>
      <c r="E141" s="11">
        <f t="shared" si="16"/>
        <v>2.314814814815408E-5</v>
      </c>
      <c r="F141" s="7">
        <f t="shared" si="17"/>
        <v>2</v>
      </c>
      <c r="G141" s="9">
        <f t="shared" si="18"/>
        <v>4218</v>
      </c>
      <c r="H141" s="9">
        <f t="shared" si="19"/>
        <v>4220</v>
      </c>
      <c r="I141" s="14" t="str">
        <f>VLOOKUP(J141,'[1]all-items'!$A$2:$B$299,2,FALSE)</f>
        <v>e</v>
      </c>
      <c r="J141" s="13" t="str">
        <f>VLOOKUP(B141,'[1]p20-items'!$A$2:$E$101,3,FALSE)</f>
        <v>dw</v>
      </c>
      <c r="K141" s="13" t="str">
        <f>VLOOKUP(B141,'[1]p20-items'!$A$2:$E$101,4,FALSE)</f>
        <v>st_1</v>
      </c>
      <c r="M141" s="5">
        <v>1</v>
      </c>
    </row>
    <row r="142" spans="1:13" x14ac:dyDescent="0.2">
      <c r="A142" s="5">
        <v>140</v>
      </c>
      <c r="B142" s="5" t="s">
        <v>327</v>
      </c>
      <c r="C142" s="6" t="s">
        <v>904</v>
      </c>
      <c r="D142" s="6" t="s">
        <v>905</v>
      </c>
      <c r="E142" s="11">
        <f t="shared" si="16"/>
        <v>1.157407407407357E-4</v>
      </c>
      <c r="F142" s="7">
        <f t="shared" si="17"/>
        <v>10</v>
      </c>
      <c r="G142" s="9">
        <f t="shared" si="18"/>
        <v>4220</v>
      </c>
      <c r="H142" s="9">
        <f t="shared" si="19"/>
        <v>4230</v>
      </c>
      <c r="I142" s="14" t="str">
        <f>VLOOKUP(J142,'[1]all-items'!$A$2:$B$299,2,FALSE)</f>
        <v>u</v>
      </c>
      <c r="J142" s="13" t="str">
        <f>VLOOKUP(B142,'[1]p20-items'!$A$2:$E$101,3,FALSE)</f>
        <v>cookingSpoon</v>
      </c>
      <c r="K142" s="13" t="str">
        <f>VLOOKUP(B142,'[1]p20-items'!$A$2:$E$101,4,FALSE)</f>
        <v>w_2</v>
      </c>
      <c r="M142">
        <v>1</v>
      </c>
    </row>
    <row r="143" spans="1:13" x14ac:dyDescent="0.2">
      <c r="A143" s="5">
        <v>141</v>
      </c>
      <c r="B143" s="5" t="s">
        <v>711</v>
      </c>
      <c r="C143" s="6" t="s">
        <v>904</v>
      </c>
      <c r="D143" s="6" t="s">
        <v>905</v>
      </c>
      <c r="E143" s="11">
        <f t="shared" si="16"/>
        <v>1.157407407407357E-4</v>
      </c>
      <c r="F143" s="7">
        <f t="shared" si="17"/>
        <v>10</v>
      </c>
      <c r="G143" s="9">
        <f t="shared" si="18"/>
        <v>4220</v>
      </c>
      <c r="H143" s="9">
        <f t="shared" si="19"/>
        <v>4230</v>
      </c>
      <c r="I143" s="14" t="str">
        <f>VLOOKUP(J143,'[1]all-items'!$A$2:$B$299,2,FALSE)</f>
        <v>c</v>
      </c>
      <c r="J143" s="13" t="str">
        <f>VLOOKUP(B143,'[1]p20-items'!$A$2:$E$101,3,FALSE)</f>
        <v>food</v>
      </c>
      <c r="K143" s="13" t="str">
        <f>VLOOKUP(B143,'[1]p20-items'!$A$2:$E$101,4,FALSE)</f>
        <v>chicken</v>
      </c>
      <c r="M143">
        <v>1</v>
      </c>
    </row>
    <row r="144" spans="1:13" x14ac:dyDescent="0.2">
      <c r="A144" s="5">
        <v>142</v>
      </c>
      <c r="B144" s="5" t="s">
        <v>391</v>
      </c>
      <c r="C144" s="6" t="s">
        <v>904</v>
      </c>
      <c r="D144" s="6" t="s">
        <v>906</v>
      </c>
      <c r="E144" s="11">
        <f t="shared" si="16"/>
        <v>1.1342592592592585E-3</v>
      </c>
      <c r="F144" s="7">
        <f t="shared" si="17"/>
        <v>98</v>
      </c>
      <c r="G144" s="9">
        <f t="shared" si="18"/>
        <v>4220</v>
      </c>
      <c r="H144" s="9">
        <f t="shared" si="19"/>
        <v>4318</v>
      </c>
      <c r="I144" s="14" t="str">
        <f>VLOOKUP(J144,'[1]all-items'!$A$2:$B$299,2,FALSE)</f>
        <v>u</v>
      </c>
      <c r="J144" s="13" t="str">
        <f>VLOOKUP(B144,'[1]p20-items'!$A$2:$E$101,3,FALSE)</f>
        <v>pan</v>
      </c>
      <c r="K144" s="13">
        <f>VLOOKUP(B144,'[1]p20-items'!$A$2:$E$101,4,FALSE)</f>
        <v>1</v>
      </c>
      <c r="M144" s="5">
        <v>1</v>
      </c>
    </row>
    <row r="145" spans="1:13" x14ac:dyDescent="0.2">
      <c r="A145" s="5">
        <v>143</v>
      </c>
      <c r="B145" s="5" t="s">
        <v>409</v>
      </c>
      <c r="C145" s="6" t="s">
        <v>907</v>
      </c>
      <c r="D145" s="6" t="s">
        <v>906</v>
      </c>
      <c r="E145" s="11">
        <f t="shared" si="16"/>
        <v>9.9537037037037562E-4</v>
      </c>
      <c r="F145" s="7">
        <f t="shared" si="17"/>
        <v>86</v>
      </c>
      <c r="G145" s="9">
        <f t="shared" si="18"/>
        <v>4232</v>
      </c>
      <c r="H145" s="9">
        <f t="shared" si="19"/>
        <v>4318</v>
      </c>
      <c r="I145" s="14" t="str">
        <f>VLOOKUP(J145,'[1]all-items'!$A$2:$B$299,2,FALSE)</f>
        <v>u</v>
      </c>
      <c r="J145" s="13" t="str">
        <f>VLOOKUP(B145,'[1]p20-items'!$A$2:$E$101,3,FALSE)</f>
        <v>cookingSpoon</v>
      </c>
      <c r="K145" s="13" t="str">
        <f>VLOOKUP(B145,'[1]p20-items'!$A$2:$E$101,4,FALSE)</f>
        <v>w_1</v>
      </c>
      <c r="M145">
        <v>1</v>
      </c>
    </row>
    <row r="146" spans="1:13" x14ac:dyDescent="0.2">
      <c r="A146" s="5">
        <v>144</v>
      </c>
      <c r="B146" s="5" t="s">
        <v>327</v>
      </c>
      <c r="C146" s="6" t="s">
        <v>908</v>
      </c>
      <c r="D146" s="6" t="s">
        <v>906</v>
      </c>
      <c r="E146" s="11">
        <f t="shared" si="16"/>
        <v>9.259259259259342E-4</v>
      </c>
      <c r="F146" s="7">
        <f t="shared" si="17"/>
        <v>80</v>
      </c>
      <c r="G146" s="9">
        <f t="shared" si="18"/>
        <v>4238</v>
      </c>
      <c r="H146" s="9">
        <f t="shared" si="19"/>
        <v>4318</v>
      </c>
      <c r="I146" s="14" t="str">
        <f>VLOOKUP(J146,'[1]all-items'!$A$2:$B$299,2,FALSE)</f>
        <v>u</v>
      </c>
      <c r="J146" s="13" t="str">
        <f>VLOOKUP(B146,'[1]p20-items'!$A$2:$E$101,3,FALSE)</f>
        <v>cookingSpoon</v>
      </c>
      <c r="K146" s="13" t="str">
        <f>VLOOKUP(B146,'[1]p20-items'!$A$2:$E$101,4,FALSE)</f>
        <v>w_2</v>
      </c>
      <c r="M146">
        <v>1</v>
      </c>
    </row>
    <row r="147" spans="1:13" x14ac:dyDescent="0.2">
      <c r="A147" s="5">
        <v>145</v>
      </c>
      <c r="B147" s="5" t="s">
        <v>711</v>
      </c>
      <c r="C147" s="6" t="s">
        <v>908</v>
      </c>
      <c r="D147" s="6" t="s">
        <v>906</v>
      </c>
      <c r="E147" s="11">
        <f t="shared" si="16"/>
        <v>9.259259259259342E-4</v>
      </c>
      <c r="F147" s="7">
        <f t="shared" si="17"/>
        <v>80</v>
      </c>
      <c r="G147" s="9">
        <f t="shared" si="18"/>
        <v>4238</v>
      </c>
      <c r="H147" s="9">
        <f t="shared" si="19"/>
        <v>4318</v>
      </c>
      <c r="I147" s="14" t="str">
        <f>VLOOKUP(J147,'[1]all-items'!$A$2:$B$299,2,FALSE)</f>
        <v>c</v>
      </c>
      <c r="J147" s="13" t="str">
        <f>VLOOKUP(B147,'[1]p20-items'!$A$2:$E$101,3,FALSE)</f>
        <v>food</v>
      </c>
      <c r="K147" s="13" t="str">
        <f>VLOOKUP(B147,'[1]p20-items'!$A$2:$E$101,4,FALSE)</f>
        <v>chicken</v>
      </c>
      <c r="M147" s="5">
        <v>1</v>
      </c>
    </row>
    <row r="148" spans="1:13" x14ac:dyDescent="0.2">
      <c r="A148" s="5">
        <v>146</v>
      </c>
      <c r="B148" s="5" t="s">
        <v>909</v>
      </c>
      <c r="C148" s="6" t="s">
        <v>910</v>
      </c>
      <c r="D148" s="6" t="s">
        <v>911</v>
      </c>
      <c r="E148" s="11">
        <f t="shared" si="16"/>
        <v>8.5648148148147196E-4</v>
      </c>
      <c r="F148" s="7">
        <f t="shared" si="17"/>
        <v>74</v>
      </c>
      <c r="G148" s="9">
        <f t="shared" si="18"/>
        <v>4246</v>
      </c>
      <c r="H148" s="9">
        <f t="shared" si="19"/>
        <v>4320</v>
      </c>
      <c r="I148" s="14" t="str">
        <f>VLOOKUP(J148,'[1]all-items'!$A$2:$B$299,2,FALSE)</f>
        <v>u</v>
      </c>
      <c r="J148" s="13" t="str">
        <f>VLOOKUP(B148,'[1]p20-items'!$A$2:$E$101,3,FALSE)</f>
        <v>plate</v>
      </c>
      <c r="K148" s="13" t="str">
        <f>VLOOKUP(B148,'[1]p20-items'!$A$2:$E$101,4,FALSE)</f>
        <v>multiple</v>
      </c>
      <c r="L148" s="5" t="s">
        <v>912</v>
      </c>
      <c r="M148">
        <v>1</v>
      </c>
    </row>
    <row r="149" spans="1:13" x14ac:dyDescent="0.2">
      <c r="A149" s="5">
        <v>147</v>
      </c>
      <c r="B149" s="5" t="s">
        <v>409</v>
      </c>
      <c r="C149" s="6" t="s">
        <v>913</v>
      </c>
      <c r="D149" s="6" t="s">
        <v>914</v>
      </c>
      <c r="E149" s="11">
        <f t="shared" si="16"/>
        <v>9.0277777777778012E-4</v>
      </c>
      <c r="F149" s="7">
        <f t="shared" si="17"/>
        <v>78</v>
      </c>
      <c r="G149" s="9">
        <f t="shared" si="18"/>
        <v>4336</v>
      </c>
      <c r="H149" s="9">
        <f t="shared" si="19"/>
        <v>4414</v>
      </c>
      <c r="I149" s="14" t="str">
        <f>VLOOKUP(J149,'[1]all-items'!$A$2:$B$299,2,FALSE)</f>
        <v>u</v>
      </c>
      <c r="J149" s="13" t="str">
        <f>VLOOKUP(B149,'[1]p20-items'!$A$2:$E$101,3,FALSE)</f>
        <v>cookingSpoon</v>
      </c>
      <c r="K149" s="13" t="str">
        <f>VLOOKUP(B149,'[1]p20-items'!$A$2:$E$101,4,FALSE)</f>
        <v>w_1</v>
      </c>
      <c r="M149">
        <v>1</v>
      </c>
    </row>
    <row r="150" spans="1:13" x14ac:dyDescent="0.2">
      <c r="A150" s="5">
        <v>148</v>
      </c>
      <c r="B150" s="5" t="s">
        <v>327</v>
      </c>
      <c r="C150" s="6" t="s">
        <v>913</v>
      </c>
      <c r="D150" s="6" t="s">
        <v>914</v>
      </c>
      <c r="E150" s="11">
        <f t="shared" si="16"/>
        <v>9.0277777777778012E-4</v>
      </c>
      <c r="F150" s="7">
        <f t="shared" si="17"/>
        <v>78</v>
      </c>
      <c r="G150" s="9">
        <f t="shared" si="18"/>
        <v>4336</v>
      </c>
      <c r="H150" s="9">
        <f t="shared" si="19"/>
        <v>4414</v>
      </c>
      <c r="I150" s="14" t="str">
        <f>VLOOKUP(J150,'[1]all-items'!$A$2:$B$299,2,FALSE)</f>
        <v>u</v>
      </c>
      <c r="J150" s="13" t="str">
        <f>VLOOKUP(B150,'[1]p20-items'!$A$2:$E$101,3,FALSE)</f>
        <v>cookingSpoon</v>
      </c>
      <c r="K150" s="13" t="str">
        <f>VLOOKUP(B150,'[1]p20-items'!$A$2:$E$101,4,FALSE)</f>
        <v>w_2</v>
      </c>
      <c r="M150" s="5">
        <v>1</v>
      </c>
    </row>
    <row r="151" spans="1:13" x14ac:dyDescent="0.2">
      <c r="A151" s="5">
        <v>149</v>
      </c>
      <c r="B151" s="5" t="s">
        <v>711</v>
      </c>
      <c r="C151" s="6" t="s">
        <v>913</v>
      </c>
      <c r="D151" s="6" t="s">
        <v>914</v>
      </c>
      <c r="E151" s="11">
        <f t="shared" si="16"/>
        <v>9.0277777777778012E-4</v>
      </c>
      <c r="F151" s="7">
        <f t="shared" si="17"/>
        <v>78</v>
      </c>
      <c r="G151" s="9">
        <f t="shared" si="18"/>
        <v>4336</v>
      </c>
      <c r="H151" s="9">
        <f t="shared" si="19"/>
        <v>4414</v>
      </c>
      <c r="I151" s="14" t="str">
        <f>VLOOKUP(J151,'[1]all-items'!$A$2:$B$299,2,FALSE)</f>
        <v>c</v>
      </c>
      <c r="J151" s="13" t="str">
        <f>VLOOKUP(B151,'[1]p20-items'!$A$2:$E$101,3,FALSE)</f>
        <v>food</v>
      </c>
      <c r="K151" s="13" t="str">
        <f>VLOOKUP(B151,'[1]p20-items'!$A$2:$E$101,4,FALSE)</f>
        <v>chicken</v>
      </c>
      <c r="M151">
        <v>1</v>
      </c>
    </row>
    <row r="152" spans="1:13" x14ac:dyDescent="0.2">
      <c r="A152" s="5">
        <v>150</v>
      </c>
      <c r="B152" s="5" t="s">
        <v>391</v>
      </c>
      <c r="C152" s="6" t="s">
        <v>913</v>
      </c>
      <c r="D152" s="6" t="s">
        <v>915</v>
      </c>
      <c r="E152" s="11">
        <f t="shared" si="16"/>
        <v>9.490740740740744E-4</v>
      </c>
      <c r="F152" s="7">
        <f t="shared" si="17"/>
        <v>82</v>
      </c>
      <c r="G152" s="9">
        <f t="shared" si="18"/>
        <v>4336</v>
      </c>
      <c r="H152" s="9">
        <f t="shared" si="19"/>
        <v>4418</v>
      </c>
      <c r="I152" s="14" t="str">
        <f>VLOOKUP(J152,'[1]all-items'!$A$2:$B$299,2,FALSE)</f>
        <v>u</v>
      </c>
      <c r="J152" s="13" t="str">
        <f>VLOOKUP(B152,'[1]p20-items'!$A$2:$E$101,3,FALSE)</f>
        <v>pan</v>
      </c>
      <c r="K152" s="13">
        <f>VLOOKUP(B152,'[1]p20-items'!$A$2:$E$101,4,FALSE)</f>
        <v>1</v>
      </c>
      <c r="M152">
        <v>1</v>
      </c>
    </row>
    <row r="153" spans="1:13" x14ac:dyDescent="0.2">
      <c r="A153" s="5">
        <v>151</v>
      </c>
      <c r="B153" s="5" t="s">
        <v>909</v>
      </c>
      <c r="C153" s="6" t="s">
        <v>916</v>
      </c>
      <c r="D153" s="6" t="s">
        <v>917</v>
      </c>
      <c r="E153" s="11">
        <f t="shared" si="16"/>
        <v>7.8703703703703748E-4</v>
      </c>
      <c r="F153" s="7">
        <f t="shared" si="17"/>
        <v>68</v>
      </c>
      <c r="G153" s="9">
        <f t="shared" si="18"/>
        <v>4344</v>
      </c>
      <c r="H153" s="9">
        <f t="shared" si="19"/>
        <v>4412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multiple</v>
      </c>
      <c r="M153" s="5">
        <v>1</v>
      </c>
    </row>
    <row r="154" spans="1:13" x14ac:dyDescent="0.2">
      <c r="A154" s="5">
        <v>152</v>
      </c>
      <c r="B154" s="5" t="s">
        <v>505</v>
      </c>
      <c r="C154" s="6" t="s">
        <v>918</v>
      </c>
      <c r="D154" s="6" t="s">
        <v>915</v>
      </c>
      <c r="E154" s="11">
        <f t="shared" si="16"/>
        <v>2.314814814815408E-5</v>
      </c>
      <c r="F154" s="7">
        <f t="shared" si="17"/>
        <v>2</v>
      </c>
      <c r="G154" s="9">
        <f t="shared" si="18"/>
        <v>4416</v>
      </c>
      <c r="H154" s="9">
        <f t="shared" si="19"/>
        <v>4418</v>
      </c>
      <c r="I154" s="14" t="str">
        <f>VLOOKUP(J154,'[1]all-items'!$A$2:$B$299,2,FALSE)</f>
        <v>u</v>
      </c>
      <c r="J154" s="13" t="str">
        <f>VLOOKUP(B154,'[1]p20-items'!$A$2:$E$101,3,FALSE)</f>
        <v>lid</v>
      </c>
      <c r="K154" s="13" t="str">
        <f>VLOOKUP(B154,'[1]p20-items'!$A$2:$E$101,4,FALSE)</f>
        <v>cover</v>
      </c>
      <c r="M154">
        <v>1</v>
      </c>
    </row>
    <row r="155" spans="1:13" x14ac:dyDescent="0.2">
      <c r="A155" s="5">
        <v>153</v>
      </c>
      <c r="B155" s="5" t="s">
        <v>909</v>
      </c>
      <c r="C155" s="6" t="s">
        <v>919</v>
      </c>
      <c r="D155" s="6" t="s">
        <v>920</v>
      </c>
      <c r="E155" s="11">
        <f t="shared" si="16"/>
        <v>9.2592592592595502E-5</v>
      </c>
      <c r="F155" s="7">
        <f t="shared" si="17"/>
        <v>8</v>
      </c>
      <c r="G155" s="9">
        <f t="shared" si="18"/>
        <v>4422</v>
      </c>
      <c r="H155" s="9">
        <f t="shared" si="19"/>
        <v>4430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multiple</v>
      </c>
      <c r="M155">
        <v>1</v>
      </c>
    </row>
    <row r="156" spans="1:13" x14ac:dyDescent="0.2">
      <c r="A156" s="5">
        <v>154</v>
      </c>
      <c r="B156" s="5" t="s">
        <v>885</v>
      </c>
      <c r="C156" s="6" t="s">
        <v>921</v>
      </c>
      <c r="D156" s="6" t="s">
        <v>922</v>
      </c>
      <c r="E156" s="11">
        <f t="shared" si="16"/>
        <v>1.1574074074074264E-4</v>
      </c>
      <c r="F156" s="7">
        <f t="shared" si="17"/>
        <v>10</v>
      </c>
      <c r="G156" s="9">
        <f t="shared" si="18"/>
        <v>4432</v>
      </c>
      <c r="H156" s="9">
        <f t="shared" si="19"/>
        <v>4442</v>
      </c>
      <c r="I156" s="14" t="str">
        <f>VLOOKUP(J156,'[1]all-items'!$A$2:$B$299,2,FALSE)</f>
        <v>c</v>
      </c>
      <c r="J156" s="13" t="str">
        <f>VLOOKUP(B156,'[1]p20-items'!$A$2:$E$101,3,FALSE)</f>
        <v>food</v>
      </c>
      <c r="K156" s="13" t="str">
        <f>VLOOKUP(B156,'[1]p20-items'!$A$2:$E$101,4,FALSE)</f>
        <v>vegs</v>
      </c>
      <c r="M156" s="5">
        <v>1</v>
      </c>
    </row>
    <row r="157" spans="1:13" x14ac:dyDescent="0.2">
      <c r="A157" s="5">
        <v>155</v>
      </c>
      <c r="B157" s="5" t="s">
        <v>239</v>
      </c>
      <c r="C157" s="6" t="s">
        <v>921</v>
      </c>
      <c r="D157" s="6" t="s">
        <v>922</v>
      </c>
      <c r="E157" s="11">
        <f t="shared" si="16"/>
        <v>1.1574074074074264E-4</v>
      </c>
      <c r="F157" s="7">
        <f t="shared" si="17"/>
        <v>10</v>
      </c>
      <c r="G157" s="9">
        <f t="shared" si="18"/>
        <v>4432</v>
      </c>
      <c r="H157" s="9">
        <f t="shared" si="19"/>
        <v>4442</v>
      </c>
      <c r="I157" s="14" t="str">
        <f>VLOOKUP(J157,'[1]all-items'!$A$2:$B$299,2,FALSE)</f>
        <v>u</v>
      </c>
      <c r="J157" s="13" t="str">
        <f>VLOOKUP(B157,'[1]p20-items'!$A$2:$E$101,3,FALSE)</f>
        <v>colander</v>
      </c>
      <c r="K157" s="13">
        <f>VLOOKUP(B157,'[1]p20-items'!$A$2:$E$101,4,FALSE)</f>
        <v>0</v>
      </c>
      <c r="M157">
        <v>1</v>
      </c>
    </row>
    <row r="158" spans="1:13" x14ac:dyDescent="0.2">
      <c r="A158" s="5">
        <v>156</v>
      </c>
      <c r="B158" s="5" t="s">
        <v>909</v>
      </c>
      <c r="C158" s="6" t="s">
        <v>923</v>
      </c>
      <c r="D158" s="6" t="s">
        <v>924</v>
      </c>
      <c r="E158" s="11">
        <f t="shared" si="16"/>
        <v>6.9444444444448361E-5</v>
      </c>
      <c r="F158" s="7">
        <f t="shared" si="17"/>
        <v>6</v>
      </c>
      <c r="G158" s="9">
        <f t="shared" si="18"/>
        <v>4438</v>
      </c>
      <c r="H158" s="9">
        <f t="shared" si="19"/>
        <v>4444</v>
      </c>
      <c r="I158" s="14" t="str">
        <f>VLOOKUP(J158,'[1]all-items'!$A$2:$B$299,2,FALSE)</f>
        <v>u</v>
      </c>
      <c r="J158" s="13" t="str">
        <f>VLOOKUP(B158,'[1]p20-items'!$A$2:$E$101,3,FALSE)</f>
        <v>plate</v>
      </c>
      <c r="K158" s="13" t="str">
        <f>VLOOKUP(B158,'[1]p20-items'!$A$2:$E$101,4,FALSE)</f>
        <v>multiple</v>
      </c>
      <c r="M158">
        <v>1</v>
      </c>
    </row>
    <row r="159" spans="1:13" x14ac:dyDescent="0.2">
      <c r="A159" s="5">
        <v>157</v>
      </c>
      <c r="B159" s="5" t="s">
        <v>429</v>
      </c>
      <c r="C159" s="6" t="s">
        <v>924</v>
      </c>
      <c r="D159" s="6" t="s">
        <v>925</v>
      </c>
      <c r="E159" s="11">
        <f t="shared" si="16"/>
        <v>2.3148148148140202E-5</v>
      </c>
      <c r="F159" s="7">
        <f t="shared" si="17"/>
        <v>2</v>
      </c>
      <c r="G159" s="9">
        <f t="shared" si="18"/>
        <v>4444</v>
      </c>
      <c r="H159" s="9">
        <f t="shared" si="19"/>
        <v>4446</v>
      </c>
      <c r="I159" s="14" t="str">
        <f>VLOOKUP(J159,'[1]all-items'!$A$2:$B$299,2,FALSE)</f>
        <v>u</v>
      </c>
      <c r="J159" s="13" t="str">
        <f>VLOOKUP(B159,'[1]p20-items'!$A$2:$E$101,3,FALSE)</f>
        <v>wristWatch</v>
      </c>
      <c r="K159" s="13">
        <f>VLOOKUP(B159,'[1]p20-items'!$A$2:$E$101,4,FALSE)</f>
        <v>0</v>
      </c>
      <c r="M159" s="5">
        <v>1</v>
      </c>
    </row>
    <row r="160" spans="1:13" x14ac:dyDescent="0.2">
      <c r="A160" s="5">
        <v>158</v>
      </c>
      <c r="B160" s="5" t="s">
        <v>39</v>
      </c>
      <c r="C160" s="6" t="s">
        <v>925</v>
      </c>
      <c r="D160" s="6" t="s">
        <v>926</v>
      </c>
      <c r="E160" s="11">
        <f t="shared" si="16"/>
        <v>2.314814814815408E-5</v>
      </c>
      <c r="F160" s="7">
        <f t="shared" si="17"/>
        <v>2</v>
      </c>
      <c r="G160" s="9">
        <f t="shared" si="18"/>
        <v>4446</v>
      </c>
      <c r="H160" s="9">
        <f t="shared" si="19"/>
        <v>4448</v>
      </c>
      <c r="I160" s="14" t="str">
        <f>VLOOKUP(J160,'[1]all-items'!$A$2:$B$299,2,FALSE)</f>
        <v>u</v>
      </c>
      <c r="J160" s="13" t="str">
        <f>VLOOKUP(B160,'[1]p20-items'!$A$2:$E$101,3,FALSE)</f>
        <v>towel</v>
      </c>
      <c r="K160" s="13">
        <f>VLOOKUP(B160,'[1]p20-items'!$A$2:$E$101,4,FALSE)</f>
        <v>0</v>
      </c>
      <c r="M160">
        <v>1</v>
      </c>
    </row>
    <row r="161" spans="1:13" x14ac:dyDescent="0.2">
      <c r="A161" s="5">
        <v>159</v>
      </c>
      <c r="B161" s="5" t="s">
        <v>927</v>
      </c>
      <c r="C161" s="6" t="s">
        <v>928</v>
      </c>
      <c r="D161" s="6" t="s">
        <v>929</v>
      </c>
      <c r="E161" s="11">
        <f t="shared" si="16"/>
        <v>4.6296296296294281E-5</v>
      </c>
      <c r="F161" s="7">
        <f t="shared" si="17"/>
        <v>4</v>
      </c>
      <c r="G161" s="9">
        <f t="shared" si="18"/>
        <v>4460</v>
      </c>
      <c r="H161" s="9">
        <f t="shared" si="19"/>
        <v>4464</v>
      </c>
      <c r="I161" s="14" t="str">
        <f>VLOOKUP(J161,'[1]all-items'!$A$2:$B$299,2,FALSE)</f>
        <v>u</v>
      </c>
      <c r="J161" s="13" t="str">
        <f>VLOOKUP(B161,'[1]p20-items'!$A$2:$E$101,3,FALSE)</f>
        <v>chopB</v>
      </c>
      <c r="K161" s="13" t="str">
        <f>VLOOKUP(B161,'[1]p20-items'!$A$2:$E$101,4,FALSE)</f>
        <v>unused</v>
      </c>
      <c r="L161" s="5" t="s">
        <v>930</v>
      </c>
      <c r="M161">
        <v>1</v>
      </c>
    </row>
    <row r="162" spans="1:13" x14ac:dyDescent="0.2">
      <c r="A162" s="5">
        <v>160</v>
      </c>
      <c r="B162" s="5" t="s">
        <v>4</v>
      </c>
      <c r="C162" s="6" t="s">
        <v>931</v>
      </c>
      <c r="D162" s="6" t="s">
        <v>932</v>
      </c>
      <c r="E162" s="11">
        <f t="shared" ref="E162:E177" si="20">D162-C162</f>
        <v>6.9444444444434483E-5</v>
      </c>
      <c r="F162" s="7">
        <f t="shared" ref="F162:F177" si="21">HOUR(E162) *3600 + MINUTE(E162) * 60 + SECOND(E162)</f>
        <v>6</v>
      </c>
      <c r="G162" s="9">
        <f t="shared" ref="G162:G177" si="22">HOUR(C162) *3600 + MINUTE(C162) * 60 + SECOND(C162)</f>
        <v>4462</v>
      </c>
      <c r="H162" s="9">
        <f t="shared" ref="H162:H177" si="23">HOUR(D162) *3600 + MINUTE(D162) * 60 + SECOND(D162)</f>
        <v>4468</v>
      </c>
      <c r="I162" s="14" t="str">
        <f>VLOOKUP(J162,'[1]all-items'!$A$2:$B$299,2,FALSE)</f>
        <v>u</v>
      </c>
      <c r="J162" s="13" t="str">
        <f>VLOOKUP(B162,'[1]p20-items'!$A$2:$E$101,3,FALSE)</f>
        <v>chopB</v>
      </c>
      <c r="K162" s="13">
        <f>VLOOKUP(B162,'[1]p20-items'!$A$2:$E$101,4,FALSE)</f>
        <v>1</v>
      </c>
      <c r="M162" s="5">
        <v>1</v>
      </c>
    </row>
    <row r="163" spans="1:13" x14ac:dyDescent="0.2">
      <c r="A163" s="5">
        <v>161</v>
      </c>
      <c r="B163" s="5" t="s">
        <v>102</v>
      </c>
      <c r="C163" s="6" t="s">
        <v>931</v>
      </c>
      <c r="D163" s="6" t="s">
        <v>932</v>
      </c>
      <c r="E163" s="11">
        <f t="shared" si="20"/>
        <v>6.9444444444434483E-5</v>
      </c>
      <c r="F163" s="7">
        <f t="shared" si="21"/>
        <v>6</v>
      </c>
      <c r="G163" s="9">
        <f t="shared" si="22"/>
        <v>4462</v>
      </c>
      <c r="H163" s="9">
        <f t="shared" si="23"/>
        <v>4468</v>
      </c>
      <c r="I163" s="14" t="str">
        <f>VLOOKUP(J163,'[1]all-items'!$A$2:$B$299,2,FALSE)</f>
        <v>u</v>
      </c>
      <c r="J163" s="13" t="str">
        <f>VLOOKUP(B163,'[1]p20-items'!$A$2:$E$101,3,FALSE)</f>
        <v>knife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162</v>
      </c>
      <c r="B164" s="5" t="s">
        <v>805</v>
      </c>
      <c r="C164" s="6" t="s">
        <v>932</v>
      </c>
      <c r="D164" s="6" t="s">
        <v>933</v>
      </c>
      <c r="E164" s="11">
        <f t="shared" si="20"/>
        <v>9.2592592592595502E-5</v>
      </c>
      <c r="F164" s="7">
        <f t="shared" si="21"/>
        <v>8</v>
      </c>
      <c r="G164" s="9">
        <f t="shared" si="22"/>
        <v>4468</v>
      </c>
      <c r="H164" s="9">
        <f t="shared" si="23"/>
        <v>4476</v>
      </c>
      <c r="I164" s="14" t="str">
        <f>VLOOKUP(J164,'[1]all-items'!$A$2:$B$299,2,FALSE)</f>
        <v>u</v>
      </c>
      <c r="J164" s="13" t="str">
        <f>VLOOKUP(B164,'[1]p20-items'!$A$2:$E$101,3,FALSE)</f>
        <v>tongs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163</v>
      </c>
      <c r="B165" s="5" t="s">
        <v>830</v>
      </c>
      <c r="C165" s="6" t="s">
        <v>934</v>
      </c>
      <c r="D165" s="6" t="s">
        <v>935</v>
      </c>
      <c r="E165" s="11">
        <f t="shared" si="20"/>
        <v>3.9351851851851527E-4</v>
      </c>
      <c r="F165" s="7">
        <f t="shared" si="21"/>
        <v>34</v>
      </c>
      <c r="G165" s="9">
        <f t="shared" si="22"/>
        <v>4472</v>
      </c>
      <c r="H165" s="9">
        <f t="shared" si="23"/>
        <v>4506</v>
      </c>
      <c r="I165" s="14" t="str">
        <f>VLOOKUP(J165,'[1]all-items'!$A$2:$B$299,2,FALSE)</f>
        <v>c</v>
      </c>
      <c r="J165" s="13" t="str">
        <f>VLOOKUP(B165,'[1]p20-items'!$A$2:$E$101,3,FALSE)</f>
        <v>food</v>
      </c>
      <c r="K165" s="13" t="str">
        <f>VLOOKUP(B165,'[1]p20-items'!$A$2:$E$101,4,FALSE)</f>
        <v>steaks</v>
      </c>
      <c r="M165" s="5">
        <v>1</v>
      </c>
    </row>
    <row r="166" spans="1:13" x14ac:dyDescent="0.2">
      <c r="A166" s="5">
        <v>164</v>
      </c>
      <c r="B166" s="5" t="s">
        <v>391</v>
      </c>
      <c r="C166" s="6" t="s">
        <v>934</v>
      </c>
      <c r="D166" s="6" t="s">
        <v>936</v>
      </c>
      <c r="E166" s="11">
        <f t="shared" si="20"/>
        <v>2.3148148148147141E-5</v>
      </c>
      <c r="F166" s="7">
        <f t="shared" si="21"/>
        <v>2</v>
      </c>
      <c r="G166" s="9">
        <f t="shared" si="22"/>
        <v>4472</v>
      </c>
      <c r="H166" s="9">
        <f t="shared" si="23"/>
        <v>4474</v>
      </c>
      <c r="I166" s="14" t="str">
        <f>VLOOKUP(J166,'[1]all-items'!$A$2:$B$299,2,FALSE)</f>
        <v>u</v>
      </c>
      <c r="J166" s="13" t="str">
        <f>VLOOKUP(B166,'[1]p20-items'!$A$2:$E$101,3,FALSE)</f>
        <v>pan</v>
      </c>
      <c r="K166" s="13">
        <f>VLOOKUP(B166,'[1]p20-items'!$A$2:$E$101,4,FALSE)</f>
        <v>1</v>
      </c>
      <c r="M166">
        <v>1</v>
      </c>
    </row>
    <row r="167" spans="1:13" x14ac:dyDescent="0.2">
      <c r="A167" s="5">
        <v>165</v>
      </c>
      <c r="B167" s="5" t="s">
        <v>4</v>
      </c>
      <c r="C167" s="6" t="s">
        <v>933</v>
      </c>
      <c r="D167" s="6" t="s">
        <v>937</v>
      </c>
      <c r="E167" s="11">
        <f t="shared" si="20"/>
        <v>3.2407407407407385E-4</v>
      </c>
      <c r="F167" s="7">
        <f t="shared" si="21"/>
        <v>28</v>
      </c>
      <c r="G167" s="9">
        <f t="shared" si="22"/>
        <v>4476</v>
      </c>
      <c r="H167" s="9">
        <f t="shared" si="23"/>
        <v>4504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  <c r="M167">
        <v>1</v>
      </c>
    </row>
    <row r="168" spans="1:13" x14ac:dyDescent="0.2">
      <c r="A168" s="5">
        <v>166</v>
      </c>
      <c r="B168" s="5" t="s">
        <v>102</v>
      </c>
      <c r="C168" s="6" t="s">
        <v>933</v>
      </c>
      <c r="D168" s="6" t="s">
        <v>938</v>
      </c>
      <c r="E168" s="11">
        <f t="shared" si="20"/>
        <v>1.3888888888888284E-4</v>
      </c>
      <c r="F168" s="7">
        <f t="shared" si="21"/>
        <v>12</v>
      </c>
      <c r="G168" s="9">
        <f t="shared" si="22"/>
        <v>4476</v>
      </c>
      <c r="H168" s="9">
        <f t="shared" si="23"/>
        <v>4488</v>
      </c>
      <c r="I168" s="14" t="str">
        <f>VLOOKUP(J168,'[1]all-items'!$A$2:$B$299,2,FALSE)</f>
        <v>u</v>
      </c>
      <c r="J168" s="13" t="str">
        <f>VLOOKUP(B168,'[1]p20-items'!$A$2:$E$101,3,FALSE)</f>
        <v>knife</v>
      </c>
      <c r="K168" s="13">
        <f>VLOOKUP(B168,'[1]p20-items'!$A$2:$E$101,4,FALSE)</f>
        <v>0</v>
      </c>
      <c r="M168" s="5">
        <v>1</v>
      </c>
    </row>
    <row r="169" spans="1:13" x14ac:dyDescent="0.2">
      <c r="A169" s="5">
        <v>167</v>
      </c>
      <c r="B169" s="5" t="s">
        <v>909</v>
      </c>
      <c r="C169" s="6" t="s">
        <v>939</v>
      </c>
      <c r="D169" s="6" t="s">
        <v>935</v>
      </c>
      <c r="E169" s="11">
        <f t="shared" si="20"/>
        <v>4.6296296296294281E-5</v>
      </c>
      <c r="F169" s="7">
        <f t="shared" si="21"/>
        <v>4</v>
      </c>
      <c r="G169" s="9">
        <f t="shared" si="22"/>
        <v>4502</v>
      </c>
      <c r="H169" s="9">
        <f t="shared" si="23"/>
        <v>4506</v>
      </c>
      <c r="I169" s="14" t="str">
        <f>VLOOKUP(J169,'[1]all-items'!$A$2:$B$299,2,FALSE)</f>
        <v>u</v>
      </c>
      <c r="J169" s="13" t="str">
        <f>VLOOKUP(B169,'[1]p20-items'!$A$2:$E$101,3,FALSE)</f>
        <v>plate</v>
      </c>
      <c r="K169" s="13" t="str">
        <f>VLOOKUP(B169,'[1]p20-items'!$A$2:$E$101,4,FALSE)</f>
        <v>multiple</v>
      </c>
      <c r="M169">
        <v>1</v>
      </c>
    </row>
    <row r="170" spans="1:13" x14ac:dyDescent="0.2">
      <c r="A170" s="5">
        <v>168</v>
      </c>
      <c r="B170" s="5" t="s">
        <v>22</v>
      </c>
      <c r="C170" s="6" t="s">
        <v>940</v>
      </c>
      <c r="D170" s="6" t="s">
        <v>941</v>
      </c>
      <c r="E170" s="11">
        <f t="shared" si="20"/>
        <v>2.3148148148147141E-5</v>
      </c>
      <c r="F170" s="7">
        <f t="shared" si="21"/>
        <v>2</v>
      </c>
      <c r="G170" s="9">
        <f t="shared" si="22"/>
        <v>4508</v>
      </c>
      <c r="H170" s="9">
        <f t="shared" si="23"/>
        <v>4510</v>
      </c>
      <c r="I170" s="14" t="str">
        <f>VLOOKUP(J170,'[1]all-items'!$A$2:$B$299,2,FALSE)</f>
        <v>e</v>
      </c>
      <c r="J170" s="13" t="str">
        <f>VLOOKUP(B170,'[1]p20-items'!$A$2:$E$101,3,FALSE)</f>
        <v>faucet</v>
      </c>
      <c r="K170" s="13">
        <f>VLOOKUP(B170,'[1]p20-items'!$A$2:$E$101,4,FALSE)</f>
        <v>0</v>
      </c>
      <c r="M170">
        <v>1</v>
      </c>
    </row>
    <row r="171" spans="1:13" x14ac:dyDescent="0.2">
      <c r="A171" s="5">
        <v>169</v>
      </c>
      <c r="B171" s="5" t="s">
        <v>19</v>
      </c>
      <c r="C171" s="6" t="s">
        <v>940</v>
      </c>
      <c r="D171" s="6" t="s">
        <v>941</v>
      </c>
      <c r="E171" s="11">
        <f t="shared" si="20"/>
        <v>2.3148148148147141E-5</v>
      </c>
      <c r="F171" s="7">
        <f t="shared" si="21"/>
        <v>2</v>
      </c>
      <c r="G171" s="9">
        <f t="shared" si="22"/>
        <v>4508</v>
      </c>
      <c r="H171" s="9">
        <f t="shared" si="23"/>
        <v>4510</v>
      </c>
      <c r="I171" s="14" t="str">
        <f>VLOOKUP(J171,'[1]all-items'!$A$2:$B$299,2,FALSE)</f>
        <v>c</v>
      </c>
      <c r="J171" s="13" t="str">
        <f>VLOOKUP(B171,'[1]p20-items'!$A$2:$E$101,3,FALSE)</f>
        <v>water</v>
      </c>
      <c r="K171" s="13">
        <f>VLOOKUP(B171,'[1]p20-items'!$A$2:$E$101,4,FALSE)</f>
        <v>0</v>
      </c>
      <c r="M171" s="5">
        <v>1</v>
      </c>
    </row>
    <row r="172" spans="1:13" x14ac:dyDescent="0.2">
      <c r="A172" s="5">
        <v>170</v>
      </c>
      <c r="B172" s="5" t="s">
        <v>39</v>
      </c>
      <c r="C172" s="6" t="s">
        <v>941</v>
      </c>
      <c r="D172" s="6" t="s">
        <v>942</v>
      </c>
      <c r="E172" s="11">
        <f t="shared" si="20"/>
        <v>2.314814814815408E-5</v>
      </c>
      <c r="F172" s="7">
        <f t="shared" si="21"/>
        <v>2</v>
      </c>
      <c r="G172" s="9">
        <f t="shared" si="22"/>
        <v>4510</v>
      </c>
      <c r="H172" s="9">
        <f t="shared" si="23"/>
        <v>4512</v>
      </c>
      <c r="I172" s="14" t="str">
        <f>VLOOKUP(J172,'[1]all-items'!$A$2:$B$299,2,FALSE)</f>
        <v>u</v>
      </c>
      <c r="J172" s="13" t="str">
        <f>VLOOKUP(B172,'[1]p20-items'!$A$2:$E$101,3,FALSE)</f>
        <v>towel</v>
      </c>
      <c r="K172" s="13">
        <f>VLOOKUP(B172,'[1]p20-items'!$A$2:$E$101,4,FALSE)</f>
        <v>0</v>
      </c>
      <c r="M172">
        <v>1</v>
      </c>
    </row>
    <row r="173" spans="1:13" x14ac:dyDescent="0.2">
      <c r="A173" s="5">
        <v>171</v>
      </c>
      <c r="B173" s="5" t="s">
        <v>202</v>
      </c>
      <c r="C173" s="6" t="s">
        <v>942</v>
      </c>
      <c r="D173" s="6" t="s">
        <v>943</v>
      </c>
      <c r="E173" s="11">
        <f t="shared" si="20"/>
        <v>1.8518518518517713E-4</v>
      </c>
      <c r="F173" s="7">
        <f t="shared" si="21"/>
        <v>16</v>
      </c>
      <c r="G173" s="9">
        <f t="shared" si="22"/>
        <v>4512</v>
      </c>
      <c r="H173" s="9">
        <f t="shared" si="23"/>
        <v>4528</v>
      </c>
      <c r="I173" s="14" t="str">
        <f>VLOOKUP(J173,'[1]all-items'!$A$2:$B$299,2,FALSE)</f>
        <v>u</v>
      </c>
      <c r="J173" s="13" t="str">
        <f>VLOOKUP(B173,'[1]p20-items'!$A$2:$E$101,3,FALSE)</f>
        <v>spoon</v>
      </c>
      <c r="K173" s="13" t="str">
        <f>VLOOKUP(B173,'[1]p20-items'!$A$2:$E$101,4,FALSE)</f>
        <v>kid</v>
      </c>
      <c r="M173">
        <v>1</v>
      </c>
    </row>
    <row r="174" spans="1:13" x14ac:dyDescent="0.2">
      <c r="A174" s="5">
        <v>172</v>
      </c>
      <c r="B174" s="5" t="s">
        <v>659</v>
      </c>
      <c r="C174" s="6" t="s">
        <v>942</v>
      </c>
      <c r="D174" s="6" t="s">
        <v>943</v>
      </c>
      <c r="E174" s="11">
        <f t="shared" si="20"/>
        <v>1.8518518518517713E-4</v>
      </c>
      <c r="F174" s="7">
        <f t="shared" si="21"/>
        <v>16</v>
      </c>
      <c r="G174" s="9">
        <f t="shared" si="22"/>
        <v>4512</v>
      </c>
      <c r="H174" s="9">
        <f t="shared" si="23"/>
        <v>4528</v>
      </c>
      <c r="I174" s="14" t="str">
        <f>VLOOKUP(J174,'[1]all-items'!$A$2:$B$299,2,FALSE)</f>
        <v>c</v>
      </c>
      <c r="J174" s="13" t="str">
        <f>VLOOKUP(B174,'[1]p20-items'!$A$2:$E$101,3,FALSE)</f>
        <v>food</v>
      </c>
      <c r="K174" s="13" t="str">
        <f>VLOOKUP(B174,'[1]p20-items'!$A$2:$E$101,4,FALSE)</f>
        <v>relish</v>
      </c>
      <c r="M174" s="5">
        <v>1</v>
      </c>
    </row>
    <row r="175" spans="1:13" x14ac:dyDescent="0.2">
      <c r="A175" s="5">
        <v>173</v>
      </c>
      <c r="B175" s="5" t="s">
        <v>529</v>
      </c>
      <c r="C175" s="6" t="s">
        <v>942</v>
      </c>
      <c r="D175" s="6" t="s">
        <v>944</v>
      </c>
      <c r="E175" s="11">
        <f t="shared" si="20"/>
        <v>2.3148148148147835E-4</v>
      </c>
      <c r="F175" s="7">
        <f t="shared" si="21"/>
        <v>20</v>
      </c>
      <c r="G175" s="9">
        <f t="shared" si="22"/>
        <v>4512</v>
      </c>
      <c r="H175" s="9">
        <f t="shared" si="23"/>
        <v>4532</v>
      </c>
      <c r="I175" s="14" t="str">
        <f>VLOOKUP(J175,'[1]all-items'!$A$2:$B$299,2,FALSE)</f>
        <v>u</v>
      </c>
      <c r="J175" s="13" t="str">
        <f>VLOOKUP(B175,'[1]p20-items'!$A$2:$E$101,3,FALSE)</f>
        <v>measuringJar</v>
      </c>
      <c r="K175" s="13">
        <f>VLOOKUP(B175,'[1]p20-items'!$A$2:$E$101,4,FALSE)</f>
        <v>2</v>
      </c>
      <c r="M175">
        <v>1</v>
      </c>
    </row>
    <row r="176" spans="1:13" x14ac:dyDescent="0.2">
      <c r="A176" s="5">
        <v>174</v>
      </c>
      <c r="B176" s="5" t="s">
        <v>830</v>
      </c>
      <c r="C176" s="6" t="s">
        <v>945</v>
      </c>
      <c r="D176" s="6" t="s">
        <v>943</v>
      </c>
      <c r="E176" s="11">
        <f t="shared" si="20"/>
        <v>1.1574074074074264E-4</v>
      </c>
      <c r="F176" s="7">
        <f t="shared" si="21"/>
        <v>10</v>
      </c>
      <c r="G176" s="9">
        <f t="shared" si="22"/>
        <v>4518</v>
      </c>
      <c r="H176" s="9">
        <f t="shared" si="23"/>
        <v>4528</v>
      </c>
      <c r="I176" s="14" t="str">
        <f>VLOOKUP(J176,'[1]all-items'!$A$2:$B$299,2,FALSE)</f>
        <v>c</v>
      </c>
      <c r="J176" s="13" t="str">
        <f>VLOOKUP(B176,'[1]p20-items'!$A$2:$E$101,3,FALSE)</f>
        <v>food</v>
      </c>
      <c r="K176" s="13" t="str">
        <f>VLOOKUP(B176,'[1]p20-items'!$A$2:$E$101,4,FALSE)</f>
        <v>steaks</v>
      </c>
      <c r="M176">
        <v>1</v>
      </c>
    </row>
    <row r="177" spans="1:13" x14ac:dyDescent="0.2">
      <c r="A177" s="5">
        <v>175</v>
      </c>
      <c r="B177" s="5" t="s">
        <v>946</v>
      </c>
      <c r="C177" s="6" t="s">
        <v>945</v>
      </c>
      <c r="D177" s="6" t="s">
        <v>943</v>
      </c>
      <c r="E177" s="11">
        <f t="shared" si="20"/>
        <v>1.1574074074074264E-4</v>
      </c>
      <c r="F177" s="7">
        <f t="shared" si="21"/>
        <v>10</v>
      </c>
      <c r="G177" s="9">
        <f t="shared" si="22"/>
        <v>4518</v>
      </c>
      <c r="H177" s="9">
        <f t="shared" si="23"/>
        <v>4528</v>
      </c>
      <c r="I177" s="14" t="str">
        <f>VLOOKUP(J177,'[1]all-items'!$A$2:$B$299,2,FALSE)</f>
        <v>u</v>
      </c>
      <c r="J177" s="13" t="str">
        <f>VLOOKUP(B177,'[1]p20-items'!$A$2:$E$101,3,FALSE)</f>
        <v>plate</v>
      </c>
      <c r="K177" s="13" t="str">
        <f>VLOOKUP(B177,'[1]p20-items'!$A$2:$E$101,4,FALSE)</f>
        <v>small</v>
      </c>
      <c r="M177" s="5">
        <v>1</v>
      </c>
    </row>
    <row r="530" spans="1:11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  <row r="1061" spans="3:4" x14ac:dyDescent="0.2">
      <c r="C1061" s="8"/>
      <c r="D1061" s="8"/>
    </row>
    <row r="1062" spans="3:4" x14ac:dyDescent="0.2">
      <c r="C1062" s="8"/>
      <c r="D1062" s="8"/>
    </row>
    <row r="1063" spans="3:4" x14ac:dyDescent="0.2">
      <c r="C1063" s="8"/>
      <c r="D1063" s="8"/>
    </row>
  </sheetData>
  <sortState ref="A2:M1063">
    <sortCondition ref="A6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59"/>
  <sheetViews>
    <sheetView workbookViewId="0"/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3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14</v>
      </c>
      <c r="E5" s="11">
        <f t="shared" si="0"/>
        <v>5.1828703703703703E-2</v>
      </c>
      <c r="F5" s="7">
        <f t="shared" si="1"/>
        <v>4478</v>
      </c>
      <c r="G5" s="9">
        <f t="shared" si="2"/>
        <v>58</v>
      </c>
      <c r="H5" s="9">
        <f t="shared" si="3"/>
        <v>4536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</row>
    <row r="12" spans="1:35" x14ac:dyDescent="0.2">
      <c r="A12" s="5">
        <v>11</v>
      </c>
      <c r="B12" s="5" t="s">
        <v>26</v>
      </c>
      <c r="C12" s="6" t="s">
        <v>27</v>
      </c>
      <c r="D12" s="6" t="s">
        <v>28</v>
      </c>
      <c r="E12" s="11">
        <f t="shared" si="0"/>
        <v>6.9444444444444241E-5</v>
      </c>
      <c r="F12" s="7">
        <f t="shared" si="1"/>
        <v>6</v>
      </c>
      <c r="G12" s="9">
        <f t="shared" si="2"/>
        <v>86</v>
      </c>
      <c r="H12" s="9">
        <f t="shared" si="3"/>
        <v>92</v>
      </c>
      <c r="I12" s="14" t="str">
        <f>VLOOKUP(J12,'[1]all-items'!$A$2:$B$299,2,FALSE)</f>
        <v>c</v>
      </c>
      <c r="J12" s="13" t="str">
        <f>VLOOKUP(B12,'[1]p20-items'!$A$2:$E$101,3,FALSE)</f>
        <v>spaghetti</v>
      </c>
      <c r="K12" s="13">
        <f>VLOOKUP(B12,'[1]p20-items'!$A$2:$E$101,4,FALSE)</f>
        <v>0</v>
      </c>
    </row>
    <row r="13" spans="1:35" x14ac:dyDescent="0.2">
      <c r="A13" s="5">
        <v>12</v>
      </c>
      <c r="B13" s="5" t="s">
        <v>29</v>
      </c>
      <c r="C13" s="6" t="s">
        <v>28</v>
      </c>
      <c r="D13" s="6" t="s">
        <v>30</v>
      </c>
      <c r="E13" s="11">
        <f t="shared" si="0"/>
        <v>2.5462962962962961E-4</v>
      </c>
      <c r="F13" s="7">
        <f t="shared" si="1"/>
        <v>22</v>
      </c>
      <c r="G13" s="9">
        <f t="shared" si="2"/>
        <v>92</v>
      </c>
      <c r="H13" s="9">
        <f t="shared" si="3"/>
        <v>114</v>
      </c>
      <c r="I13" s="14" t="str">
        <f>VLOOKUP(J13,'[1]all-items'!$A$2:$B$299,2,FALSE)</f>
        <v>e</v>
      </c>
      <c r="J13" s="13" t="str">
        <f>VLOOKUP(B13,'[1]p20-items'!$A$2:$E$101,3,FALSE)</f>
        <v>fridge</v>
      </c>
      <c r="K13" s="13">
        <f>VLOOKUP(B13,'[1]p20-items'!$A$2:$E$101,4,FALSE)</f>
        <v>0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</row>
    <row r="15" spans="1:35" x14ac:dyDescent="0.2">
      <c r="A15" s="5">
        <v>14</v>
      </c>
      <c r="B15" s="5" t="s">
        <v>34</v>
      </c>
      <c r="C15" s="6" t="s">
        <v>35</v>
      </c>
      <c r="D15" s="6" t="s">
        <v>36</v>
      </c>
      <c r="E15" s="11">
        <f t="shared" si="0"/>
        <v>1.8518518518518515E-4</v>
      </c>
      <c r="F15" s="7">
        <f t="shared" si="1"/>
        <v>16</v>
      </c>
      <c r="G15" s="9">
        <f t="shared" si="2"/>
        <v>104</v>
      </c>
      <c r="H15" s="9">
        <f t="shared" si="3"/>
        <v>120</v>
      </c>
      <c r="I15" s="14" t="str">
        <f>VLOOKUP(J15,'[1]all-items'!$A$2:$B$299,2,FALSE)</f>
        <v>c</v>
      </c>
      <c r="J15" s="13" t="str">
        <f>VLOOKUP(B15,'[1]p20-items'!$A$2:$E$101,3,FALSE)</f>
        <v>basil</v>
      </c>
      <c r="K15" s="13">
        <f>VLOOKUP(B15,'[1]p20-items'!$A$2:$E$101,4,FALSE)</f>
        <v>0</v>
      </c>
    </row>
    <row r="16" spans="1:35" x14ac:dyDescent="0.2">
      <c r="A16" s="5">
        <v>15</v>
      </c>
      <c r="B16" s="5" t="s">
        <v>37</v>
      </c>
      <c r="C16" s="6" t="s">
        <v>38</v>
      </c>
      <c r="D16" s="6" t="s">
        <v>36</v>
      </c>
      <c r="E16" s="11">
        <f t="shared" si="0"/>
        <v>1.1574074074074069E-4</v>
      </c>
      <c r="F16" s="7">
        <f t="shared" si="1"/>
        <v>10</v>
      </c>
      <c r="G16" s="9">
        <f t="shared" si="2"/>
        <v>110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greenBeans</v>
      </c>
      <c r="K16" s="13">
        <f>VLOOKUP(B16,'[1]p20-items'!$A$2:$E$101,4,FALSE)</f>
        <v>0</v>
      </c>
    </row>
    <row r="17" spans="1:12" x14ac:dyDescent="0.2">
      <c r="A17" s="5">
        <v>16</v>
      </c>
      <c r="B17" s="5" t="s">
        <v>39</v>
      </c>
      <c r="C17" s="6" t="s">
        <v>40</v>
      </c>
      <c r="D17" s="6" t="s">
        <v>41</v>
      </c>
      <c r="E17" s="11">
        <f t="shared" si="0"/>
        <v>2.3148148148148442E-5</v>
      </c>
      <c r="F17" s="7">
        <f t="shared" si="1"/>
        <v>2</v>
      </c>
      <c r="G17" s="9">
        <f t="shared" si="2"/>
        <v>116</v>
      </c>
      <c r="H17" s="9">
        <f t="shared" si="3"/>
        <v>118</v>
      </c>
      <c r="I17" s="14" t="str">
        <f>VLOOKUP(J17,'[1]all-items'!$A$2:$B$299,2,FALSE)</f>
        <v>u</v>
      </c>
      <c r="J17" s="13" t="str">
        <f>VLOOKUP(B17,'[1]p20-items'!$A$2:$E$101,3,FALSE)</f>
        <v>towel</v>
      </c>
      <c r="K17" s="13">
        <f>VLOOKUP(B17,'[1]p20-items'!$A$2:$E$101,4,FALSE)</f>
        <v>0</v>
      </c>
    </row>
    <row r="18" spans="1:12" x14ac:dyDescent="0.2">
      <c r="A18" s="5">
        <v>17</v>
      </c>
      <c r="B18" s="5" t="s">
        <v>26</v>
      </c>
      <c r="C18" s="6" t="s">
        <v>36</v>
      </c>
      <c r="D18" s="6" t="s">
        <v>42</v>
      </c>
      <c r="E18" s="11">
        <f t="shared" si="0"/>
        <v>2.3148148148148008E-5</v>
      </c>
      <c r="F18" s="7">
        <f t="shared" si="1"/>
        <v>2</v>
      </c>
      <c r="G18" s="9">
        <f t="shared" si="2"/>
        <v>120</v>
      </c>
      <c r="H18" s="9">
        <f t="shared" si="3"/>
        <v>122</v>
      </c>
      <c r="I18" s="14" t="str">
        <f>VLOOKUP(J18,'[1]all-items'!$A$2:$B$299,2,FALSE)</f>
        <v>c</v>
      </c>
      <c r="J18" s="13" t="str">
        <f>VLOOKUP(B18,'[1]p20-items'!$A$2:$E$101,3,FALSE)</f>
        <v>spaghetti</v>
      </c>
      <c r="K18" s="13">
        <f>VLOOKUP(B18,'[1]p20-items'!$A$2:$E$101,4,FALSE)</f>
        <v>0</v>
      </c>
    </row>
    <row r="19" spans="1:12" x14ac:dyDescent="0.2">
      <c r="A19" s="5">
        <v>18</v>
      </c>
      <c r="B19" s="5" t="s">
        <v>16</v>
      </c>
      <c r="C19" s="6" t="s">
        <v>43</v>
      </c>
      <c r="D19" s="6" t="s">
        <v>44</v>
      </c>
      <c r="E19" s="11">
        <f t="shared" si="0"/>
        <v>2.3148148148148008E-5</v>
      </c>
      <c r="F19" s="7">
        <f t="shared" si="1"/>
        <v>2</v>
      </c>
      <c r="G19" s="9">
        <f t="shared" si="2"/>
        <v>126</v>
      </c>
      <c r="H19" s="9">
        <f t="shared" si="3"/>
        <v>128</v>
      </c>
      <c r="I19" s="14" t="str">
        <f>VLOOKUP(J19,'[1]all-items'!$A$2:$B$299,2,FALSE)</f>
        <v>u</v>
      </c>
      <c r="J19" s="13" t="str">
        <f>VLOOKUP(B19,'[1]p20-items'!$A$2:$E$101,3,FALSE)</f>
        <v>kettle</v>
      </c>
      <c r="K19" s="13">
        <f>VLOOKUP(B19,'[1]p20-items'!$A$2:$E$101,4,FALSE)</f>
        <v>0</v>
      </c>
      <c r="L19" s="5" t="s">
        <v>45</v>
      </c>
    </row>
    <row r="20" spans="1:12" x14ac:dyDescent="0.2">
      <c r="A20" s="5">
        <v>19</v>
      </c>
      <c r="B20" s="5" t="s">
        <v>46</v>
      </c>
      <c r="C20" s="6" t="s">
        <v>44</v>
      </c>
      <c r="D20" s="6" t="s">
        <v>47</v>
      </c>
      <c r="E20" s="11">
        <f t="shared" si="0"/>
        <v>1.1574074074074069E-4</v>
      </c>
      <c r="F20" s="7">
        <f t="shared" si="1"/>
        <v>10</v>
      </c>
      <c r="G20" s="9">
        <f t="shared" si="2"/>
        <v>128</v>
      </c>
      <c r="H20" s="9">
        <f t="shared" si="3"/>
        <v>138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b_ot_1</v>
      </c>
    </row>
    <row r="21" spans="1:12" x14ac:dyDescent="0.2">
      <c r="A21" s="5">
        <v>20</v>
      </c>
      <c r="B21" s="5" t="s">
        <v>48</v>
      </c>
      <c r="C21" s="6" t="s">
        <v>49</v>
      </c>
      <c r="D21" s="6" t="s">
        <v>47</v>
      </c>
      <c r="E21" s="11">
        <f t="shared" si="0"/>
        <v>9.2592592592592683E-5</v>
      </c>
      <c r="F21" s="7">
        <f t="shared" si="1"/>
        <v>8</v>
      </c>
      <c r="G21" s="9">
        <f t="shared" si="2"/>
        <v>130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b_ot_2</v>
      </c>
    </row>
    <row r="22" spans="1:12" x14ac:dyDescent="0.2">
      <c r="A22" s="5">
        <v>21</v>
      </c>
      <c r="B22" s="5" t="s">
        <v>50</v>
      </c>
      <c r="C22" s="6" t="s">
        <v>51</v>
      </c>
      <c r="D22" s="6" t="s">
        <v>52</v>
      </c>
      <c r="E22" s="11">
        <f t="shared" si="0"/>
        <v>9.2592592592592466E-5</v>
      </c>
      <c r="F22" s="7">
        <f t="shared" si="1"/>
        <v>8</v>
      </c>
      <c r="G22" s="9">
        <f t="shared" si="2"/>
        <v>132</v>
      </c>
      <c r="H22" s="9">
        <f t="shared" si="3"/>
        <v>140</v>
      </c>
      <c r="I22" s="14" t="str">
        <f>VLOOKUP(J22,'[1]all-items'!$A$2:$B$299,2,FALSE)</f>
        <v>u</v>
      </c>
      <c r="J22" s="13" t="str">
        <f>VLOOKUP(B22,'[1]p20-items'!$A$2:$E$101,3,FALSE)</f>
        <v>pot</v>
      </c>
      <c r="K22" s="13">
        <f>VLOOKUP(B22,'[1]p20-items'!$A$2:$E$101,4,FALSE)</f>
        <v>0</v>
      </c>
    </row>
    <row r="23" spans="1:12" x14ac:dyDescent="0.2">
      <c r="A23" s="5">
        <v>22</v>
      </c>
      <c r="B23" s="5" t="s">
        <v>53</v>
      </c>
      <c r="C23" s="6" t="s">
        <v>54</v>
      </c>
      <c r="D23" s="6" t="s">
        <v>55</v>
      </c>
      <c r="E23" s="11">
        <f t="shared" si="0"/>
        <v>9.2592592592592249E-5</v>
      </c>
      <c r="F23" s="7">
        <f t="shared" si="1"/>
        <v>8</v>
      </c>
      <c r="G23" s="9">
        <f t="shared" si="2"/>
        <v>134</v>
      </c>
      <c r="H23" s="9">
        <f t="shared" si="3"/>
        <v>142</v>
      </c>
      <c r="I23" s="14" t="str">
        <f>VLOOKUP(J23,'[1]all-items'!$A$2:$B$299,2,FALSE)</f>
        <v>u</v>
      </c>
      <c r="J23" s="13" t="str">
        <f>VLOOKUP(B23,'[1]p20-items'!$A$2:$E$101,3,FALSE)</f>
        <v>lid</v>
      </c>
      <c r="K23" s="13">
        <f>VLOOKUP(B23,'[1]p20-items'!$A$2:$E$101,4,FALSE)</f>
        <v>0</v>
      </c>
    </row>
    <row r="24" spans="1:12" x14ac:dyDescent="0.2">
      <c r="A24" s="5">
        <v>23</v>
      </c>
      <c r="B24" s="5" t="s">
        <v>56</v>
      </c>
      <c r="C24" s="6" t="s">
        <v>55</v>
      </c>
      <c r="D24" s="6" t="s">
        <v>57</v>
      </c>
      <c r="E24" s="11">
        <f t="shared" si="0"/>
        <v>1.6203703703703736E-4</v>
      </c>
      <c r="F24" s="7">
        <f t="shared" si="1"/>
        <v>14</v>
      </c>
      <c r="G24" s="9">
        <f t="shared" si="2"/>
        <v>142</v>
      </c>
      <c r="H24" s="9">
        <f t="shared" si="3"/>
        <v>156</v>
      </c>
      <c r="I24" s="14" t="str">
        <f>VLOOKUP(J24,'[1]all-items'!$A$2:$B$299,2,FALSE)</f>
        <v>e</v>
      </c>
      <c r="J24" s="13" t="str">
        <f>VLOOKUP(B24,'[1]p20-items'!$A$2:$E$101,3,FALSE)</f>
        <v>cpB</v>
      </c>
      <c r="K24" s="13" t="str">
        <f>VLOOKUP(B24,'[1]p20-items'!$A$2:$E$101,4,FALSE)</f>
        <v>a_ot_1</v>
      </c>
    </row>
    <row r="25" spans="1:12" x14ac:dyDescent="0.2">
      <c r="A25" s="5">
        <v>24</v>
      </c>
      <c r="B25" s="5" t="s">
        <v>58</v>
      </c>
      <c r="C25" s="6" t="s">
        <v>59</v>
      </c>
      <c r="D25" s="6" t="s">
        <v>60</v>
      </c>
      <c r="E25" s="11">
        <f t="shared" si="0"/>
        <v>1.1574074074074047E-4</v>
      </c>
      <c r="F25" s="7">
        <f t="shared" si="1"/>
        <v>10</v>
      </c>
      <c r="G25" s="9">
        <f t="shared" si="2"/>
        <v>144</v>
      </c>
      <c r="H25" s="9">
        <f t="shared" si="3"/>
        <v>154</v>
      </c>
      <c r="I25" s="14" t="str">
        <f>VLOOKUP(J25,'[1]all-items'!$A$2:$B$299,2,FALSE)</f>
        <v>c</v>
      </c>
      <c r="J25" s="13" t="str">
        <f>VLOOKUP(B25,'[1]p20-items'!$A$2:$E$101,3,FALSE)</f>
        <v>salt</v>
      </c>
      <c r="K25" s="13">
        <f>VLOOKUP(B25,'[1]p20-items'!$A$2:$E$101,4,FALSE)</f>
        <v>0</v>
      </c>
    </row>
    <row r="26" spans="1:12" x14ac:dyDescent="0.2">
      <c r="A26" s="5">
        <v>25</v>
      </c>
      <c r="B26" s="5" t="s">
        <v>50</v>
      </c>
      <c r="C26" s="6" t="s">
        <v>61</v>
      </c>
      <c r="D26" s="6" t="s">
        <v>62</v>
      </c>
      <c r="E26" s="11">
        <f t="shared" si="0"/>
        <v>2.3148148148148225E-5</v>
      </c>
      <c r="F26" s="7">
        <f t="shared" si="1"/>
        <v>2</v>
      </c>
      <c r="G26" s="9">
        <f t="shared" si="2"/>
        <v>150</v>
      </c>
      <c r="H26" s="9">
        <f t="shared" si="3"/>
        <v>152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</row>
    <row r="27" spans="1:12" x14ac:dyDescent="0.2">
      <c r="A27" s="5">
        <v>26</v>
      </c>
      <c r="B27" s="5" t="s">
        <v>46</v>
      </c>
      <c r="C27" s="6" t="s">
        <v>57</v>
      </c>
      <c r="D27" s="6" t="s">
        <v>63</v>
      </c>
      <c r="E27" s="11">
        <f t="shared" si="0"/>
        <v>4.6296296296296016E-5</v>
      </c>
      <c r="F27" s="7">
        <f t="shared" si="1"/>
        <v>4</v>
      </c>
      <c r="G27" s="9">
        <f t="shared" si="2"/>
        <v>156</v>
      </c>
      <c r="H27" s="9">
        <f t="shared" si="3"/>
        <v>160</v>
      </c>
      <c r="I27" s="14" t="str">
        <f>VLOOKUP(J27,'[1]all-items'!$A$2:$B$299,2,FALSE)</f>
        <v>e</v>
      </c>
      <c r="J27" s="13" t="str">
        <f>VLOOKUP(B27,'[1]p20-items'!$A$2:$E$101,3,FALSE)</f>
        <v>cpB</v>
      </c>
      <c r="K27" s="13" t="str">
        <f>VLOOKUP(B27,'[1]p20-items'!$A$2:$E$101,4,FALSE)</f>
        <v>b_ot_1</v>
      </c>
    </row>
    <row r="28" spans="1:12" x14ac:dyDescent="0.2">
      <c r="A28" s="5">
        <v>27</v>
      </c>
      <c r="B28" s="5" t="s">
        <v>48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b_ot_2</v>
      </c>
    </row>
    <row r="29" spans="1:12" x14ac:dyDescent="0.2">
      <c r="A29" s="5">
        <v>28</v>
      </c>
      <c r="B29" s="5" t="s">
        <v>64</v>
      </c>
      <c r="C29" s="6" t="s">
        <v>65</v>
      </c>
      <c r="D29" s="6" t="s">
        <v>66</v>
      </c>
      <c r="E29" s="11">
        <f t="shared" si="0"/>
        <v>4.629629629629645E-5</v>
      </c>
      <c r="F29" s="7">
        <f t="shared" si="1"/>
        <v>4</v>
      </c>
      <c r="G29" s="9">
        <f t="shared" si="2"/>
        <v>158</v>
      </c>
      <c r="H29" s="9">
        <f t="shared" si="3"/>
        <v>162</v>
      </c>
      <c r="I29" s="14" t="str">
        <f>VLOOKUP(J29,'[1]all-items'!$A$2:$B$299,2,FALSE)</f>
        <v>u</v>
      </c>
      <c r="J29" s="13" t="str">
        <f>VLOOKUP(B29,'[1]p20-items'!$A$2:$E$101,3,FALSE)</f>
        <v>measuringJar</v>
      </c>
      <c r="K29" s="13">
        <f>VLOOKUP(B29,'[1]p20-items'!$A$2:$E$101,4,FALSE)</f>
        <v>1</v>
      </c>
    </row>
    <row r="30" spans="1:12" x14ac:dyDescent="0.2">
      <c r="A30" s="5">
        <v>29</v>
      </c>
      <c r="B30" s="5" t="s">
        <v>24</v>
      </c>
      <c r="C30" s="6" t="s">
        <v>67</v>
      </c>
      <c r="D30" s="6" t="s">
        <v>68</v>
      </c>
      <c r="E30" s="11">
        <f t="shared" si="0"/>
        <v>3.2407407407407406E-4</v>
      </c>
      <c r="F30" s="7">
        <f t="shared" si="1"/>
        <v>28</v>
      </c>
      <c r="G30" s="9">
        <f t="shared" si="2"/>
        <v>164</v>
      </c>
      <c r="H30" s="9">
        <f t="shared" si="3"/>
        <v>192</v>
      </c>
      <c r="I30" s="14" t="str">
        <f>VLOOKUP(J30,'[1]all-items'!$A$2:$B$299,2,FALSE)</f>
        <v>e</v>
      </c>
      <c r="J30" s="13" t="str">
        <f>VLOOKUP(B30,'[1]p20-items'!$A$2:$E$101,3,FALSE)</f>
        <v>cpB</v>
      </c>
      <c r="K30" s="13" t="str">
        <f>VLOOKUP(B30,'[1]p20-items'!$A$2:$E$101,4,FALSE)</f>
        <v>a_st_2</v>
      </c>
    </row>
    <row r="31" spans="1:12" x14ac:dyDescent="0.2">
      <c r="A31" s="5">
        <v>30</v>
      </c>
      <c r="B31" s="5" t="s">
        <v>69</v>
      </c>
      <c r="C31" s="6" t="s">
        <v>70</v>
      </c>
      <c r="D31" s="6" t="s">
        <v>68</v>
      </c>
      <c r="E31" s="11">
        <f t="shared" si="0"/>
        <v>2.3148148148148138E-4</v>
      </c>
      <c r="F31" s="7">
        <f t="shared" si="1"/>
        <v>20</v>
      </c>
      <c r="G31" s="9">
        <f t="shared" si="2"/>
        <v>172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a_st_1</v>
      </c>
    </row>
    <row r="32" spans="1:12" x14ac:dyDescent="0.2">
      <c r="A32" s="5">
        <v>31</v>
      </c>
      <c r="B32" s="5" t="s">
        <v>961</v>
      </c>
      <c r="C32" s="6" t="s">
        <v>71</v>
      </c>
      <c r="D32" s="6" t="s">
        <v>72</v>
      </c>
      <c r="E32" s="11">
        <f t="shared" si="0"/>
        <v>1.1574074074074047E-4</v>
      </c>
      <c r="F32" s="7">
        <f t="shared" si="1"/>
        <v>10</v>
      </c>
      <c r="G32" s="9">
        <f t="shared" si="2"/>
        <v>176</v>
      </c>
      <c r="H32" s="9">
        <f t="shared" si="3"/>
        <v>186</v>
      </c>
      <c r="I32" s="14" t="str">
        <f>VLOOKUP(J32,'[1]all-items'!$A$2:$B$299,2,FALSE)</f>
        <v>c</v>
      </c>
      <c r="J32" s="13" t="str">
        <f>VLOOKUP(B32,'[1]p20-items'!$A$2:$E$101,3,FALSE)</f>
        <v>vinegar</v>
      </c>
      <c r="K32" s="13">
        <f>VLOOKUP(B32,'[1]p20-items'!$A$2:$E$101,4,FALSE)</f>
        <v>0</v>
      </c>
      <c r="L32" s="5" t="s">
        <v>73</v>
      </c>
    </row>
    <row r="33" spans="1:12" x14ac:dyDescent="0.2">
      <c r="A33" s="5">
        <v>32</v>
      </c>
      <c r="B33" s="5" t="s">
        <v>74</v>
      </c>
      <c r="C33" s="6" t="s">
        <v>75</v>
      </c>
      <c r="D33" s="6" t="s">
        <v>76</v>
      </c>
      <c r="E33" s="11">
        <f t="shared" si="0"/>
        <v>6.4814814814814813E-4</v>
      </c>
      <c r="F33" s="7">
        <f t="shared" si="1"/>
        <v>56</v>
      </c>
      <c r="G33" s="9">
        <f t="shared" si="2"/>
        <v>188</v>
      </c>
      <c r="H33" s="9">
        <f t="shared" si="3"/>
        <v>244</v>
      </c>
      <c r="I33" s="14" t="str">
        <f>VLOOKUP(J33,'[1]all-items'!$A$2:$B$299,2,FALSE)</f>
        <v>c</v>
      </c>
      <c r="J33" s="13" t="str">
        <f>VLOOKUP(B33,'[1]p20-items'!$A$2:$E$101,3,FALSE)</f>
        <v>bouillon</v>
      </c>
      <c r="K33" s="13">
        <f>VLOOKUP(B33,'[1]p20-items'!$A$2:$E$101,4,FALSE)</f>
        <v>0</v>
      </c>
    </row>
    <row r="34" spans="1:12" x14ac:dyDescent="0.2">
      <c r="A34" s="5">
        <v>33</v>
      </c>
      <c r="B34" s="5" t="s">
        <v>26</v>
      </c>
      <c r="C34" s="6" t="s">
        <v>77</v>
      </c>
      <c r="D34" s="6" t="s">
        <v>78</v>
      </c>
      <c r="E34" s="11">
        <f t="shared" si="0"/>
        <v>6.9444444444444458E-5</v>
      </c>
      <c r="F34" s="7">
        <f t="shared" si="1"/>
        <v>6</v>
      </c>
      <c r="G34" s="9">
        <f t="shared" si="2"/>
        <v>198</v>
      </c>
      <c r="H34" s="9">
        <f t="shared" si="3"/>
        <v>204</v>
      </c>
      <c r="I34" s="14" t="str">
        <f>VLOOKUP(J34,'[1]all-items'!$A$2:$B$299,2,FALSE)</f>
        <v>c</v>
      </c>
      <c r="J34" s="13" t="str">
        <f>VLOOKUP(B34,'[1]p20-items'!$A$2:$E$101,3,FALSE)</f>
        <v>spaghetti</v>
      </c>
      <c r="K34" s="13">
        <f>VLOOKUP(B34,'[1]p20-items'!$A$2:$E$101,4,FALSE)</f>
        <v>0</v>
      </c>
    </row>
    <row r="35" spans="1:12" x14ac:dyDescent="0.2">
      <c r="A35" s="5">
        <v>34</v>
      </c>
      <c r="B35" s="5" t="s">
        <v>64</v>
      </c>
      <c r="C35" s="6" t="s">
        <v>79</v>
      </c>
      <c r="D35" s="6" t="s">
        <v>80</v>
      </c>
      <c r="E35" s="11">
        <f t="shared" si="0"/>
        <v>3.0092592592592627E-4</v>
      </c>
      <c r="F35" s="7">
        <f t="shared" si="1"/>
        <v>26</v>
      </c>
      <c r="G35" s="9">
        <f t="shared" si="2"/>
        <v>214</v>
      </c>
      <c r="H35" s="9">
        <f t="shared" si="3"/>
        <v>240</v>
      </c>
      <c r="I35" s="14" t="str">
        <f>VLOOKUP(J35,'[1]all-items'!$A$2:$B$299,2,FALSE)</f>
        <v>u</v>
      </c>
      <c r="J35" s="13" t="str">
        <f>VLOOKUP(B35,'[1]p20-items'!$A$2:$E$101,3,FALSE)</f>
        <v>measuringJar</v>
      </c>
      <c r="K35" s="13">
        <f>VLOOKUP(B35,'[1]p20-items'!$A$2:$E$101,4,FALSE)</f>
        <v>1</v>
      </c>
    </row>
    <row r="36" spans="1:12" x14ac:dyDescent="0.2">
      <c r="A36" s="5">
        <v>35</v>
      </c>
      <c r="B36" s="5" t="s">
        <v>226</v>
      </c>
      <c r="C36" s="6" t="s">
        <v>81</v>
      </c>
      <c r="D36" s="6" t="s">
        <v>76</v>
      </c>
      <c r="E36" s="11">
        <f t="shared" si="0"/>
        <v>2.3148148148148008E-5</v>
      </c>
      <c r="F36" s="7">
        <f t="shared" si="1"/>
        <v>2</v>
      </c>
      <c r="G36" s="9">
        <f t="shared" si="2"/>
        <v>242</v>
      </c>
      <c r="H36" s="9">
        <f t="shared" si="3"/>
        <v>244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L36" s="6" t="s">
        <v>82</v>
      </c>
    </row>
    <row r="37" spans="1:12" x14ac:dyDescent="0.2">
      <c r="A37" s="5">
        <v>36</v>
      </c>
      <c r="B37" s="5" t="s">
        <v>22</v>
      </c>
      <c r="C37" s="6" t="s">
        <v>76</v>
      </c>
      <c r="D37" s="6" t="s">
        <v>83</v>
      </c>
      <c r="E37" s="11">
        <f t="shared" si="0"/>
        <v>2.3148148148148008E-5</v>
      </c>
      <c r="F37" s="7">
        <f t="shared" si="1"/>
        <v>2</v>
      </c>
      <c r="G37" s="9">
        <f t="shared" si="2"/>
        <v>244</v>
      </c>
      <c r="H37" s="9">
        <f t="shared" si="3"/>
        <v>246</v>
      </c>
      <c r="I37" s="14" t="str">
        <f>VLOOKUP(J37,'[1]all-items'!$A$2:$B$299,2,FALSE)</f>
        <v>e</v>
      </c>
      <c r="J37" s="13" t="str">
        <f>VLOOKUP(B37,'[1]p20-items'!$A$2:$E$101,3,FALSE)</f>
        <v>faucet</v>
      </c>
      <c r="K37" s="13">
        <f>VLOOKUP(B37,'[1]p20-items'!$A$2:$E$101,4,FALSE)</f>
        <v>0</v>
      </c>
    </row>
    <row r="38" spans="1:12" x14ac:dyDescent="0.2">
      <c r="A38" s="5">
        <v>37</v>
      </c>
      <c r="B38" s="5" t="s">
        <v>19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c</v>
      </c>
      <c r="J38" s="13" t="str">
        <f>VLOOKUP(B38,'[1]p20-items'!$A$2:$E$101,3,FALSE)</f>
        <v>water</v>
      </c>
      <c r="K38" s="13">
        <f>VLOOKUP(B38,'[1]p20-items'!$A$2:$E$101,4,FALSE)</f>
        <v>0</v>
      </c>
    </row>
    <row r="39" spans="1:12" x14ac:dyDescent="0.2">
      <c r="A39" s="5">
        <v>38</v>
      </c>
      <c r="B39" s="5" t="s">
        <v>39</v>
      </c>
      <c r="C39" s="6" t="s">
        <v>83</v>
      </c>
      <c r="D39" s="6" t="s">
        <v>84</v>
      </c>
      <c r="E39" s="11">
        <f t="shared" si="0"/>
        <v>4.6296296296296884E-5</v>
      </c>
      <c r="F39" s="7">
        <f t="shared" si="1"/>
        <v>4</v>
      </c>
      <c r="G39" s="9">
        <f t="shared" si="2"/>
        <v>246</v>
      </c>
      <c r="H39" s="9">
        <f t="shared" si="3"/>
        <v>250</v>
      </c>
      <c r="I39" s="14" t="str">
        <f>VLOOKUP(J39,'[1]all-items'!$A$2:$B$299,2,FALSE)</f>
        <v>u</v>
      </c>
      <c r="J39" s="13" t="str">
        <f>VLOOKUP(B39,'[1]p20-items'!$A$2:$E$101,3,FALSE)</f>
        <v>towel</v>
      </c>
      <c r="K39" s="13">
        <f>VLOOKUP(B39,'[1]p20-items'!$A$2:$E$101,4,FALSE)</f>
        <v>0</v>
      </c>
    </row>
    <row r="40" spans="1:12" x14ac:dyDescent="0.2">
      <c r="A40" s="5">
        <v>39</v>
      </c>
      <c r="B40" s="5" t="s">
        <v>69</v>
      </c>
      <c r="C40" s="6" t="s">
        <v>84</v>
      </c>
      <c r="D40" s="6" t="s">
        <v>85</v>
      </c>
      <c r="E40" s="11">
        <f t="shared" si="0"/>
        <v>4.6296296296296016E-5</v>
      </c>
      <c r="F40" s="7">
        <f t="shared" si="1"/>
        <v>4</v>
      </c>
      <c r="G40" s="9">
        <f t="shared" si="2"/>
        <v>250</v>
      </c>
      <c r="H40" s="9">
        <f t="shared" si="3"/>
        <v>254</v>
      </c>
      <c r="I40" s="14" t="str">
        <f>VLOOKUP(J40,'[1]all-items'!$A$2:$B$299,2,FALSE)</f>
        <v>e</v>
      </c>
      <c r="J40" s="13" t="str">
        <f>VLOOKUP(B40,'[1]p20-items'!$A$2:$E$101,3,FALSE)</f>
        <v>cpB</v>
      </c>
      <c r="K40" s="13" t="str">
        <f>VLOOKUP(B40,'[1]p20-items'!$A$2:$E$101,4,FALSE)</f>
        <v>a_st_1</v>
      </c>
    </row>
    <row r="41" spans="1:12" x14ac:dyDescent="0.2">
      <c r="A41" s="5">
        <v>40</v>
      </c>
      <c r="B41" s="5" t="s">
        <v>86</v>
      </c>
      <c r="C41" s="6" t="s">
        <v>87</v>
      </c>
      <c r="D41" s="6" t="s">
        <v>88</v>
      </c>
      <c r="E41" s="11">
        <f t="shared" si="0"/>
        <v>2.777777777777774E-4</v>
      </c>
      <c r="F41" s="7">
        <f t="shared" si="1"/>
        <v>24</v>
      </c>
      <c r="G41" s="9">
        <f t="shared" si="2"/>
        <v>252</v>
      </c>
      <c r="H41" s="9">
        <f t="shared" si="3"/>
        <v>276</v>
      </c>
      <c r="I41" s="14" t="str">
        <f>VLOOKUP(J41,'[1]all-items'!$A$2:$B$299,2,FALSE)</f>
        <v>u</v>
      </c>
      <c r="J41" s="13" t="str">
        <f>VLOOKUP(B41,'[1]p20-items'!$A$2:$E$101,3,FALSE)</f>
        <v>mixingBowl</v>
      </c>
      <c r="K41" s="13" t="str">
        <f>VLOOKUP(B41,'[1]p20-items'!$A$2:$E$101,4,FALSE)</f>
        <v>glass_1</v>
      </c>
    </row>
    <row r="42" spans="1:12" x14ac:dyDescent="0.2">
      <c r="A42" s="5">
        <v>41</v>
      </c>
      <c r="B42" s="5" t="s">
        <v>89</v>
      </c>
      <c r="C42" s="6" t="s">
        <v>90</v>
      </c>
      <c r="D42" s="6" t="s">
        <v>91</v>
      </c>
      <c r="E42" s="11">
        <f t="shared" si="0"/>
        <v>2.3148148148148442E-5</v>
      </c>
      <c r="F42" s="7">
        <f t="shared" si="1"/>
        <v>2</v>
      </c>
      <c r="G42" s="9">
        <f t="shared" si="2"/>
        <v>260</v>
      </c>
      <c r="H42" s="9">
        <f t="shared" si="3"/>
        <v>262</v>
      </c>
      <c r="I42" s="14" t="str">
        <f>VLOOKUP(J42,'[1]all-items'!$A$2:$B$299,2,FALSE)</f>
        <v>c</v>
      </c>
      <c r="J42" s="13" t="str">
        <f>VLOOKUP(B42,'[1]p20-items'!$A$2:$E$101,3,FALSE)</f>
        <v>sponge</v>
      </c>
      <c r="K42" s="13">
        <f>VLOOKUP(B42,'[1]p20-items'!$A$2:$E$101,4,FALSE)</f>
        <v>0</v>
      </c>
    </row>
    <row r="43" spans="1:12" x14ac:dyDescent="0.2">
      <c r="A43" s="5">
        <v>42</v>
      </c>
      <c r="B43" s="5" t="s">
        <v>92</v>
      </c>
      <c r="C43" s="6" t="s">
        <v>91</v>
      </c>
      <c r="D43" s="6" t="s">
        <v>93</v>
      </c>
      <c r="E43" s="11">
        <f t="shared" si="0"/>
        <v>2.3148148148148442E-5</v>
      </c>
      <c r="F43" s="7">
        <f t="shared" si="1"/>
        <v>2</v>
      </c>
      <c r="G43" s="9">
        <f t="shared" si="2"/>
        <v>262</v>
      </c>
      <c r="H43" s="9">
        <f t="shared" si="3"/>
        <v>264</v>
      </c>
      <c r="I43" s="14" t="str">
        <f>VLOOKUP(J43,'[1]all-items'!$A$2:$B$299,2,FALSE)</f>
        <v>c</v>
      </c>
      <c r="J43" s="13" t="str">
        <f>VLOOKUP(B43,'[1]p20-items'!$A$2:$E$101,3,FALSE)</f>
        <v>cloth</v>
      </c>
      <c r="K43" s="13">
        <f>VLOOKUP(B43,'[1]p20-items'!$A$2:$E$101,4,FALSE)</f>
        <v>0</v>
      </c>
    </row>
    <row r="44" spans="1:12" x14ac:dyDescent="0.2">
      <c r="A44" s="5">
        <v>43</v>
      </c>
      <c r="B44" s="5" t="s">
        <v>22</v>
      </c>
      <c r="C44" s="6" t="s">
        <v>94</v>
      </c>
      <c r="D44" s="6" t="s">
        <v>95</v>
      </c>
      <c r="E44" s="11">
        <f t="shared" si="0"/>
        <v>4.6296296296296016E-5</v>
      </c>
      <c r="F44" s="7">
        <f t="shared" si="1"/>
        <v>4</v>
      </c>
      <c r="G44" s="9">
        <f t="shared" si="2"/>
        <v>266</v>
      </c>
      <c r="H44" s="9">
        <f t="shared" si="3"/>
        <v>270</v>
      </c>
      <c r="I44" s="14" t="str">
        <f>VLOOKUP(J44,'[1]all-items'!$A$2:$B$299,2,FALSE)</f>
        <v>e</v>
      </c>
      <c r="J44" s="13" t="str">
        <f>VLOOKUP(B44,'[1]p20-items'!$A$2:$E$101,3,FALSE)</f>
        <v>faucet</v>
      </c>
      <c r="K44" s="13">
        <f>VLOOKUP(B44,'[1]p20-items'!$A$2:$E$101,4,FALSE)</f>
        <v>0</v>
      </c>
    </row>
    <row r="45" spans="1:12" x14ac:dyDescent="0.2">
      <c r="A45" s="5">
        <v>44</v>
      </c>
      <c r="B45" s="5" t="s">
        <v>19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c</v>
      </c>
      <c r="J45" s="13" t="str">
        <f>VLOOKUP(B45,'[1]p20-items'!$A$2:$E$101,3,FALSE)</f>
        <v>water</v>
      </c>
      <c r="K45" s="13">
        <f>VLOOKUP(B45,'[1]p20-items'!$A$2:$E$101,4,FALSE)</f>
        <v>0</v>
      </c>
    </row>
    <row r="46" spans="1:12" x14ac:dyDescent="0.2">
      <c r="A46" s="5">
        <v>45</v>
      </c>
      <c r="B46" s="5" t="s">
        <v>39</v>
      </c>
      <c r="C46" s="6" t="s">
        <v>95</v>
      </c>
      <c r="D46" s="6" t="s">
        <v>96</v>
      </c>
      <c r="E46" s="11">
        <f t="shared" si="0"/>
        <v>1.1574074074074091E-4</v>
      </c>
      <c r="F46" s="7">
        <f t="shared" si="1"/>
        <v>10</v>
      </c>
      <c r="G46" s="9">
        <f t="shared" si="2"/>
        <v>270</v>
      </c>
      <c r="H46" s="9">
        <f t="shared" si="3"/>
        <v>280</v>
      </c>
      <c r="I46" s="14" t="str">
        <f>VLOOKUP(J46,'[1]all-items'!$A$2:$B$299,2,FALSE)</f>
        <v>u</v>
      </c>
      <c r="J46" s="13" t="str">
        <f>VLOOKUP(B46,'[1]p20-items'!$A$2:$E$101,3,FALSE)</f>
        <v>towel</v>
      </c>
      <c r="K46" s="13">
        <f>VLOOKUP(B46,'[1]p20-items'!$A$2:$E$101,4,FALSE)</f>
        <v>0</v>
      </c>
    </row>
    <row r="47" spans="1:12" x14ac:dyDescent="0.2">
      <c r="A47" s="5">
        <v>46</v>
      </c>
      <c r="B47" s="5" t="s">
        <v>31</v>
      </c>
      <c r="C47" s="6" t="s">
        <v>96</v>
      </c>
      <c r="D47" s="6" t="s">
        <v>97</v>
      </c>
      <c r="E47" s="11">
        <f t="shared" si="0"/>
        <v>2.3148148148148442E-5</v>
      </c>
      <c r="F47" s="7">
        <f t="shared" si="1"/>
        <v>2</v>
      </c>
      <c r="G47" s="9">
        <f t="shared" si="2"/>
        <v>280</v>
      </c>
      <c r="H47" s="9">
        <f t="shared" si="3"/>
        <v>282</v>
      </c>
      <c r="I47" s="14" t="str">
        <f>VLOOKUP(J47,'[1]all-items'!$A$2:$B$299,2,FALSE)</f>
        <v>c</v>
      </c>
      <c r="J47" s="13" t="str">
        <f>VLOOKUP(B47,'[1]p20-items'!$A$2:$E$101,3,FALSE)</f>
        <v>chicken</v>
      </c>
      <c r="K47" s="13">
        <f>VLOOKUP(B47,'[1]p20-items'!$A$2:$E$101,4,FALSE)</f>
        <v>0</v>
      </c>
    </row>
    <row r="48" spans="1:12" x14ac:dyDescent="0.2">
      <c r="A48" s="5">
        <v>47</v>
      </c>
      <c r="B48" s="5" t="s">
        <v>48</v>
      </c>
      <c r="C48" s="6" t="s">
        <v>97</v>
      </c>
      <c r="D48" s="6" t="s">
        <v>98</v>
      </c>
      <c r="E48" s="11">
        <f t="shared" si="0"/>
        <v>4.6296296296296016E-5</v>
      </c>
      <c r="F48" s="7">
        <f t="shared" si="1"/>
        <v>4</v>
      </c>
      <c r="G48" s="9">
        <f t="shared" si="2"/>
        <v>282</v>
      </c>
      <c r="H48" s="9">
        <f t="shared" si="3"/>
        <v>286</v>
      </c>
      <c r="I48" s="14" t="str">
        <f>VLOOKUP(J48,'[1]all-items'!$A$2:$B$299,2,FALSE)</f>
        <v>e</v>
      </c>
      <c r="J48" s="13" t="str">
        <f>VLOOKUP(B48,'[1]p20-items'!$A$2:$E$101,3,FALSE)</f>
        <v>cpB</v>
      </c>
      <c r="K48" s="13" t="str">
        <f>VLOOKUP(B48,'[1]p20-items'!$A$2:$E$101,4,FALSE)</f>
        <v>b_ot_2</v>
      </c>
    </row>
    <row r="49" spans="1:12" x14ac:dyDescent="0.2">
      <c r="A49" s="5">
        <v>48</v>
      </c>
      <c r="B49" s="5" t="s">
        <v>99</v>
      </c>
      <c r="C49" s="6" t="s">
        <v>100</v>
      </c>
      <c r="D49" s="6" t="s">
        <v>101</v>
      </c>
      <c r="E49" s="11">
        <f t="shared" si="0"/>
        <v>1.8518518518518537E-4</v>
      </c>
      <c r="F49" s="7">
        <f t="shared" si="1"/>
        <v>16</v>
      </c>
      <c r="G49" s="9">
        <f t="shared" si="2"/>
        <v>284</v>
      </c>
      <c r="H49" s="9">
        <f t="shared" si="3"/>
        <v>300</v>
      </c>
      <c r="I49" s="14" t="str">
        <f>VLOOKUP(J49,'[1]all-items'!$A$2:$B$299,2,FALSE)</f>
        <v>c</v>
      </c>
      <c r="J49" s="13" t="str">
        <f>VLOOKUP(B49,'[1]p20-items'!$A$2:$E$101,3,FALSE)</f>
        <v>garlic</v>
      </c>
      <c r="K49" s="13">
        <f>VLOOKUP(B49,'[1]p20-items'!$A$2:$E$101,4,FALSE)</f>
        <v>0</v>
      </c>
    </row>
    <row r="50" spans="1:12" x14ac:dyDescent="0.2">
      <c r="A50" s="5">
        <v>49</v>
      </c>
      <c r="B50" s="5" t="s">
        <v>102</v>
      </c>
      <c r="C50" s="6" t="s">
        <v>103</v>
      </c>
      <c r="D50" s="6" t="s">
        <v>104</v>
      </c>
      <c r="E50" s="11">
        <f t="shared" si="0"/>
        <v>6.9444444444444892E-5</v>
      </c>
      <c r="F50" s="7">
        <f t="shared" si="1"/>
        <v>6</v>
      </c>
      <c r="G50" s="9">
        <f t="shared" si="2"/>
        <v>288</v>
      </c>
      <c r="H50" s="9">
        <f t="shared" si="3"/>
        <v>294</v>
      </c>
      <c r="I50" s="14" t="str">
        <f>VLOOKUP(J50,'[1]all-items'!$A$2:$B$299,2,FALSE)</f>
        <v>u</v>
      </c>
      <c r="J50" s="13" t="str">
        <f>VLOOKUP(B50,'[1]p20-items'!$A$2:$E$101,3,FALSE)</f>
        <v>knife</v>
      </c>
      <c r="K50" s="13">
        <f>VLOOKUP(B50,'[1]p20-items'!$A$2:$E$101,4,FALSE)</f>
        <v>0</v>
      </c>
    </row>
    <row r="51" spans="1:12" x14ac:dyDescent="0.2">
      <c r="A51" s="5">
        <v>50</v>
      </c>
      <c r="B51" s="5" t="s">
        <v>4</v>
      </c>
      <c r="C51" s="6" t="s">
        <v>105</v>
      </c>
      <c r="D51" s="6" t="s">
        <v>104</v>
      </c>
      <c r="E51" s="11">
        <f t="shared" si="0"/>
        <v>4.6296296296297317E-5</v>
      </c>
      <c r="F51" s="7">
        <f t="shared" si="1"/>
        <v>4</v>
      </c>
      <c r="G51" s="9">
        <f t="shared" si="2"/>
        <v>290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chopB</v>
      </c>
      <c r="K51" s="13">
        <f>VLOOKUP(B51,'[1]p20-items'!$A$2:$E$101,4,FALSE)</f>
        <v>1</v>
      </c>
    </row>
    <row r="52" spans="1:12" x14ac:dyDescent="0.2">
      <c r="A52" s="5">
        <v>51</v>
      </c>
      <c r="B52" s="5" t="s">
        <v>48</v>
      </c>
      <c r="C52" s="6" t="s">
        <v>106</v>
      </c>
      <c r="D52" s="6" t="s">
        <v>101</v>
      </c>
      <c r="E52" s="11">
        <f t="shared" si="0"/>
        <v>4.6296296296296016E-5</v>
      </c>
      <c r="F52" s="7">
        <f t="shared" si="1"/>
        <v>4</v>
      </c>
      <c r="G52" s="9">
        <f t="shared" si="2"/>
        <v>296</v>
      </c>
      <c r="H52" s="9">
        <f t="shared" si="3"/>
        <v>300</v>
      </c>
      <c r="I52" s="14" t="str">
        <f>VLOOKUP(J52,'[1]all-items'!$A$2:$B$299,2,FALSE)</f>
        <v>e</v>
      </c>
      <c r="J52" s="13" t="str">
        <f>VLOOKUP(B52,'[1]p20-items'!$A$2:$E$101,3,FALSE)</f>
        <v>cpB</v>
      </c>
      <c r="K52" s="13" t="str">
        <f>VLOOKUP(B52,'[1]p20-items'!$A$2:$E$101,4,FALSE)</f>
        <v>b_ot_2</v>
      </c>
    </row>
    <row r="53" spans="1:12" x14ac:dyDescent="0.2">
      <c r="A53" s="5">
        <v>52</v>
      </c>
      <c r="B53" s="5" t="s">
        <v>107</v>
      </c>
      <c r="C53" s="6" t="s">
        <v>101</v>
      </c>
      <c r="D53" s="6" t="s">
        <v>108</v>
      </c>
      <c r="E53" s="11">
        <f t="shared" si="0"/>
        <v>6.9444444444444458E-5</v>
      </c>
      <c r="F53" s="7">
        <f t="shared" si="1"/>
        <v>6</v>
      </c>
      <c r="G53" s="9">
        <f t="shared" si="2"/>
        <v>300</v>
      </c>
      <c r="H53" s="9">
        <f t="shared" si="3"/>
        <v>306</v>
      </c>
      <c r="I53" s="14" t="str">
        <f>VLOOKUP(J53,'[1]all-items'!$A$2:$B$299,2,FALSE)</f>
        <v>c</v>
      </c>
      <c r="J53" s="13" t="str">
        <f>VLOOKUP(B53,'[1]p20-items'!$A$2:$E$101,3,FALSE)</f>
        <v>kitchenRoll</v>
      </c>
      <c r="K53" s="13">
        <f>VLOOKUP(B53,'[1]p20-items'!$A$2:$E$101,4,FALSE)</f>
        <v>0</v>
      </c>
    </row>
    <row r="54" spans="1:12" x14ac:dyDescent="0.2">
      <c r="A54" s="5">
        <v>53</v>
      </c>
      <c r="B54" s="5" t="s">
        <v>31</v>
      </c>
      <c r="C54" s="6" t="s">
        <v>109</v>
      </c>
      <c r="D54" s="6" t="s">
        <v>108</v>
      </c>
      <c r="E54" s="11">
        <f t="shared" si="0"/>
        <v>2.3148148148148008E-5</v>
      </c>
      <c r="F54" s="7">
        <f t="shared" si="1"/>
        <v>2</v>
      </c>
      <c r="G54" s="9">
        <f t="shared" si="2"/>
        <v>304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chicken</v>
      </c>
      <c r="K54" s="13">
        <f>VLOOKUP(B54,'[1]p20-items'!$A$2:$E$101,4,FALSE)</f>
        <v>0</v>
      </c>
    </row>
    <row r="55" spans="1:12" x14ac:dyDescent="0.2">
      <c r="A55" s="5">
        <v>54</v>
      </c>
      <c r="B55" s="5" t="s">
        <v>99</v>
      </c>
      <c r="C55" s="6" t="s">
        <v>108</v>
      </c>
      <c r="D55" s="6" t="s">
        <v>110</v>
      </c>
      <c r="E55" s="11">
        <f t="shared" si="0"/>
        <v>4.3981481481481519E-4</v>
      </c>
      <c r="F55" s="7">
        <f t="shared" si="1"/>
        <v>38</v>
      </c>
      <c r="G55" s="9">
        <f t="shared" si="2"/>
        <v>306</v>
      </c>
      <c r="H55" s="9">
        <f t="shared" si="3"/>
        <v>344</v>
      </c>
      <c r="I55" s="14" t="str">
        <f>VLOOKUP(J55,'[1]all-items'!$A$2:$B$299,2,FALSE)</f>
        <v>c</v>
      </c>
      <c r="J55" s="13" t="str">
        <f>VLOOKUP(B55,'[1]p20-items'!$A$2:$E$101,3,FALSE)</f>
        <v>garlic</v>
      </c>
      <c r="K55" s="13">
        <f>VLOOKUP(B55,'[1]p20-items'!$A$2:$E$101,4,FALSE)</f>
        <v>0</v>
      </c>
    </row>
    <row r="56" spans="1:12" x14ac:dyDescent="0.2">
      <c r="A56" s="5">
        <v>55</v>
      </c>
      <c r="B56" s="5" t="s">
        <v>102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knife</v>
      </c>
      <c r="K56" s="13">
        <f>VLOOKUP(B56,'[1]p20-items'!$A$2:$E$101,4,FALSE)</f>
        <v>0</v>
      </c>
    </row>
    <row r="57" spans="1:12" x14ac:dyDescent="0.2">
      <c r="A57" s="5">
        <v>56</v>
      </c>
      <c r="B57" s="5" t="s">
        <v>4</v>
      </c>
      <c r="C57" s="6" t="s">
        <v>108</v>
      </c>
      <c r="D57" s="6" t="s">
        <v>111</v>
      </c>
      <c r="E57" s="11">
        <f t="shared" si="0"/>
        <v>2.3148148148148875E-5</v>
      </c>
      <c r="F57" s="7">
        <f t="shared" si="1"/>
        <v>2</v>
      </c>
      <c r="G57" s="9">
        <f t="shared" si="2"/>
        <v>306</v>
      </c>
      <c r="H57" s="9">
        <f t="shared" si="3"/>
        <v>308</v>
      </c>
      <c r="I57" s="14" t="str">
        <f>VLOOKUP(J57,'[1]all-items'!$A$2:$B$299,2,FALSE)</f>
        <v>u</v>
      </c>
      <c r="J57" s="13" t="str">
        <f>VLOOKUP(B57,'[1]p20-items'!$A$2:$E$101,3,FALSE)</f>
        <v>chopB</v>
      </c>
      <c r="K57" s="13">
        <f>VLOOKUP(B57,'[1]p20-items'!$A$2:$E$101,4,FALSE)</f>
        <v>1</v>
      </c>
    </row>
    <row r="58" spans="1:12" x14ac:dyDescent="0.2">
      <c r="A58" s="5">
        <v>57</v>
      </c>
      <c r="B58" s="5" t="s">
        <v>4</v>
      </c>
      <c r="C58" s="6" t="s">
        <v>112</v>
      </c>
      <c r="D58" s="6" t="s">
        <v>113</v>
      </c>
      <c r="E58" s="11">
        <f t="shared" si="0"/>
        <v>4.6296296296296884E-5</v>
      </c>
      <c r="F58" s="7">
        <f t="shared" si="1"/>
        <v>4</v>
      </c>
      <c r="G58" s="9">
        <f t="shared" si="2"/>
        <v>322</v>
      </c>
      <c r="H58" s="9">
        <f t="shared" si="3"/>
        <v>326</v>
      </c>
      <c r="I58" s="14" t="str">
        <f>VLOOKUP(J58,'[1]all-items'!$A$2:$B$299,2,FALSE)</f>
        <v>u</v>
      </c>
      <c r="J58" s="13" t="str">
        <f>VLOOKUP(B58,'[1]p20-items'!$A$2:$E$101,3,FALSE)</f>
        <v>chopB</v>
      </c>
      <c r="K58" s="13">
        <f>VLOOKUP(B58,'[1]p20-items'!$A$2:$E$101,4,FALSE)</f>
        <v>1</v>
      </c>
    </row>
    <row r="59" spans="1:12" x14ac:dyDescent="0.2">
      <c r="A59" s="5">
        <v>58</v>
      </c>
      <c r="B59" s="5" t="s">
        <v>48</v>
      </c>
      <c r="C59" s="6" t="s">
        <v>114</v>
      </c>
      <c r="D59" s="6" t="s">
        <v>110</v>
      </c>
      <c r="E59" s="11">
        <f t="shared" si="0"/>
        <v>2.3148148148148008E-5</v>
      </c>
      <c r="F59" s="7">
        <f t="shared" si="1"/>
        <v>2</v>
      </c>
      <c r="G59" s="9">
        <f t="shared" si="2"/>
        <v>342</v>
      </c>
      <c r="H59" s="9">
        <f t="shared" si="3"/>
        <v>344</v>
      </c>
      <c r="I59" s="14" t="str">
        <f>VLOOKUP(J59,'[1]all-items'!$A$2:$B$299,2,FALSE)</f>
        <v>e</v>
      </c>
      <c r="J59" s="13" t="str">
        <f>VLOOKUP(B59,'[1]p20-items'!$A$2:$E$101,3,FALSE)</f>
        <v>cpB</v>
      </c>
      <c r="K59" s="13" t="str">
        <f>VLOOKUP(B59,'[1]p20-items'!$A$2:$E$101,4,FALSE)</f>
        <v>b_ot_2</v>
      </c>
      <c r="L59" s="5" t="s">
        <v>115</v>
      </c>
    </row>
    <row r="60" spans="1:12" x14ac:dyDescent="0.2">
      <c r="A60" s="5">
        <v>59</v>
      </c>
      <c r="B60" s="5" t="s">
        <v>99</v>
      </c>
      <c r="C60" s="6" t="s">
        <v>116</v>
      </c>
      <c r="D60" s="6" t="s">
        <v>117</v>
      </c>
      <c r="E60" s="11">
        <f t="shared" si="0"/>
        <v>9.25925925925929E-5</v>
      </c>
      <c r="F60" s="7">
        <f t="shared" si="1"/>
        <v>8</v>
      </c>
      <c r="G60" s="9">
        <f t="shared" si="2"/>
        <v>346</v>
      </c>
      <c r="H60" s="9">
        <f t="shared" si="3"/>
        <v>354</v>
      </c>
      <c r="I60" s="14" t="str">
        <f>VLOOKUP(J60,'[1]all-items'!$A$2:$B$299,2,FALSE)</f>
        <v>c</v>
      </c>
      <c r="J60" s="13" t="str">
        <f>VLOOKUP(B60,'[1]p20-items'!$A$2:$E$101,3,FALSE)</f>
        <v>garlic</v>
      </c>
      <c r="K60" s="13">
        <f>VLOOKUP(B60,'[1]p20-items'!$A$2:$E$101,4,FALSE)</f>
        <v>0</v>
      </c>
    </row>
    <row r="61" spans="1:12" x14ac:dyDescent="0.2">
      <c r="A61" s="5">
        <v>60</v>
      </c>
      <c r="B61" s="5" t="s">
        <v>4</v>
      </c>
      <c r="C61" s="6" t="s">
        <v>118</v>
      </c>
      <c r="D61" s="6" t="s">
        <v>119</v>
      </c>
      <c r="E61" s="11">
        <f t="shared" si="0"/>
        <v>4.6296296296296884E-5</v>
      </c>
      <c r="F61" s="7">
        <f t="shared" si="1"/>
        <v>4</v>
      </c>
      <c r="G61" s="9">
        <f t="shared" si="2"/>
        <v>348</v>
      </c>
      <c r="H61" s="9">
        <f t="shared" si="3"/>
        <v>352</v>
      </c>
      <c r="I61" s="14" t="str">
        <f>VLOOKUP(J61,'[1]all-items'!$A$2:$B$299,2,FALSE)</f>
        <v>u</v>
      </c>
      <c r="J61" s="13" t="str">
        <f>VLOOKUP(B61,'[1]p20-items'!$A$2:$E$101,3,FALSE)</f>
        <v>chopB</v>
      </c>
      <c r="K61" s="13">
        <f>VLOOKUP(B61,'[1]p20-items'!$A$2:$E$101,4,FALSE)</f>
        <v>1</v>
      </c>
    </row>
    <row r="62" spans="1:12" x14ac:dyDescent="0.2">
      <c r="A62" s="5">
        <v>61</v>
      </c>
      <c r="B62" s="5" t="s">
        <v>102</v>
      </c>
      <c r="C62" s="6" t="s">
        <v>118</v>
      </c>
      <c r="D62" s="6" t="s">
        <v>120</v>
      </c>
      <c r="E62" s="11">
        <f t="shared" si="0"/>
        <v>2.3148148148148008E-5</v>
      </c>
      <c r="F62" s="7">
        <f t="shared" si="1"/>
        <v>2</v>
      </c>
      <c r="G62" s="9">
        <f t="shared" si="2"/>
        <v>348</v>
      </c>
      <c r="H62" s="9">
        <f t="shared" si="3"/>
        <v>350</v>
      </c>
      <c r="I62" s="14" t="str">
        <f>VLOOKUP(J62,'[1]all-items'!$A$2:$B$299,2,FALSE)</f>
        <v>u</v>
      </c>
      <c r="J62" s="13" t="str">
        <f>VLOOKUP(B62,'[1]p20-items'!$A$2:$E$101,3,FALSE)</f>
        <v>knife</v>
      </c>
      <c r="K62" s="13">
        <f>VLOOKUP(B62,'[1]p20-items'!$A$2:$E$101,4,FALSE)</f>
        <v>0</v>
      </c>
    </row>
    <row r="63" spans="1:12" x14ac:dyDescent="0.2">
      <c r="A63" s="5">
        <v>63</v>
      </c>
      <c r="B63" s="5" t="s">
        <v>16</v>
      </c>
      <c r="C63" s="6" t="s">
        <v>121</v>
      </c>
      <c r="D63" s="6" t="s">
        <v>122</v>
      </c>
      <c r="E63" s="11">
        <f t="shared" si="0"/>
        <v>1.1574074074074091E-4</v>
      </c>
      <c r="F63" s="7">
        <f t="shared" si="1"/>
        <v>10</v>
      </c>
      <c r="G63" s="9">
        <f t="shared" si="2"/>
        <v>366</v>
      </c>
      <c r="H63" s="9">
        <f t="shared" si="3"/>
        <v>376</v>
      </c>
      <c r="I63" s="14" t="str">
        <f>VLOOKUP(J63,'[1]all-items'!$A$2:$B$299,2,FALSE)</f>
        <v>u</v>
      </c>
      <c r="J63" s="13" t="str">
        <f>VLOOKUP(B63,'[1]p20-items'!$A$2:$E$101,3,FALSE)</f>
        <v>kettle</v>
      </c>
      <c r="K63" s="13">
        <f>VLOOKUP(B63,'[1]p20-items'!$A$2:$E$101,4,FALSE)</f>
        <v>0</v>
      </c>
    </row>
    <row r="64" spans="1:12" x14ac:dyDescent="0.2">
      <c r="A64" s="5">
        <v>64</v>
      </c>
      <c r="B64" s="5" t="s">
        <v>19</v>
      </c>
      <c r="C64" s="6" t="s">
        <v>123</v>
      </c>
      <c r="D64" s="6" t="s">
        <v>124</v>
      </c>
      <c r="E64" s="11">
        <f t="shared" si="0"/>
        <v>6.9444444444444024E-5</v>
      </c>
      <c r="F64" s="7">
        <f t="shared" si="1"/>
        <v>6</v>
      </c>
      <c r="G64" s="9">
        <f t="shared" si="2"/>
        <v>368</v>
      </c>
      <c r="H64" s="9">
        <f t="shared" si="3"/>
        <v>374</v>
      </c>
      <c r="I64" s="14" t="str">
        <f>VLOOKUP(J64,'[1]all-items'!$A$2:$B$299,2,FALSE)</f>
        <v>c</v>
      </c>
      <c r="J64" s="13" t="str">
        <f>VLOOKUP(B64,'[1]p20-items'!$A$2:$E$101,3,FALSE)</f>
        <v>water</v>
      </c>
      <c r="K64" s="13">
        <f>VLOOKUP(B64,'[1]p20-items'!$A$2:$E$101,4,FALSE)</f>
        <v>0</v>
      </c>
    </row>
    <row r="65" spans="1:11" x14ac:dyDescent="0.2">
      <c r="A65" s="5">
        <v>65</v>
      </c>
      <c r="B65" s="5" t="s">
        <v>74</v>
      </c>
      <c r="C65" s="6" t="s">
        <v>125</v>
      </c>
      <c r="D65" s="6" t="s">
        <v>124</v>
      </c>
      <c r="E65" s="11">
        <f t="shared" si="0"/>
        <v>4.6296296296296016E-5</v>
      </c>
      <c r="F65" s="7">
        <f t="shared" si="1"/>
        <v>4</v>
      </c>
      <c r="G65" s="9">
        <f t="shared" si="2"/>
        <v>370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bouillon</v>
      </c>
      <c r="K65" s="13">
        <f>VLOOKUP(B65,'[1]p20-items'!$A$2:$E$101,4,FALSE)</f>
        <v>0</v>
      </c>
    </row>
    <row r="66" spans="1:11" x14ac:dyDescent="0.2">
      <c r="A66" s="5">
        <v>66</v>
      </c>
      <c r="B66" s="5" t="s">
        <v>64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u</v>
      </c>
      <c r="J66" s="13" t="str">
        <f>VLOOKUP(B66,'[1]p20-items'!$A$2:$E$101,3,FALSE)</f>
        <v>measuringJar</v>
      </c>
      <c r="K66" s="13">
        <f>VLOOKUP(B66,'[1]p20-items'!$A$2:$E$101,4,FALSE)</f>
        <v>1</v>
      </c>
    </row>
    <row r="67" spans="1:11" x14ac:dyDescent="0.2">
      <c r="A67" s="5">
        <v>67</v>
      </c>
      <c r="B67" s="5" t="s">
        <v>126</v>
      </c>
      <c r="C67" s="6" t="s">
        <v>127</v>
      </c>
      <c r="D67" s="6" t="s">
        <v>128</v>
      </c>
      <c r="E67" s="11">
        <f t="shared" si="4"/>
        <v>4.6296296296296016E-5</v>
      </c>
      <c r="F67" s="7">
        <f t="shared" si="5"/>
        <v>4</v>
      </c>
      <c r="G67" s="9">
        <f t="shared" si="6"/>
        <v>380</v>
      </c>
      <c r="H67" s="9">
        <f t="shared" si="7"/>
        <v>384</v>
      </c>
      <c r="I67" s="14" t="str">
        <f>VLOOKUP(J67,'[1]all-items'!$A$2:$B$299,2,FALSE)</f>
        <v>e</v>
      </c>
      <c r="J67" s="13" t="str">
        <f>VLOOKUP(B67,'[1]p20-items'!$A$2:$E$101,3,FALSE)</f>
        <v>dw</v>
      </c>
      <c r="K67" s="13" t="str">
        <f>VLOOKUP(B67,'[1]p20-items'!$A$2:$E$101,4,FALSE)</f>
        <v>st_1</v>
      </c>
    </row>
    <row r="68" spans="1:11" x14ac:dyDescent="0.2">
      <c r="A68" s="5">
        <v>68</v>
      </c>
      <c r="B68" s="5" t="s">
        <v>129</v>
      </c>
      <c r="C68" s="6" t="s">
        <v>130</v>
      </c>
      <c r="D68" s="6" t="s">
        <v>131</v>
      </c>
      <c r="E68" s="11">
        <f t="shared" si="4"/>
        <v>2.0833333333333467E-4</v>
      </c>
      <c r="F68" s="7">
        <f t="shared" si="5"/>
        <v>18</v>
      </c>
      <c r="G68" s="9">
        <f t="shared" si="6"/>
        <v>382</v>
      </c>
      <c r="H68" s="9">
        <f t="shared" si="7"/>
        <v>400</v>
      </c>
      <c r="I68" s="14" t="str">
        <f>VLOOKUP(J68,'[1]all-items'!$A$2:$B$299,2,FALSE)</f>
        <v>u</v>
      </c>
      <c r="J68" s="13" t="str">
        <f>VLOOKUP(B68,'[1]p20-items'!$A$2:$E$101,3,FALSE)</f>
        <v>spoon</v>
      </c>
      <c r="K68" s="13">
        <f>VLOOKUP(B68,'[1]p20-items'!$A$2:$E$101,4,FALSE)</f>
        <v>1</v>
      </c>
    </row>
    <row r="69" spans="1:11" x14ac:dyDescent="0.2">
      <c r="A69" s="5">
        <v>69</v>
      </c>
      <c r="B69" s="5" t="s">
        <v>132</v>
      </c>
      <c r="C69" s="6" t="s">
        <v>133</v>
      </c>
      <c r="D69" s="6" t="s">
        <v>131</v>
      </c>
      <c r="E69" s="11">
        <f t="shared" si="4"/>
        <v>1.6203703703703692E-4</v>
      </c>
      <c r="F69" s="7">
        <f t="shared" si="5"/>
        <v>14</v>
      </c>
      <c r="G69" s="9">
        <f t="shared" si="6"/>
        <v>386</v>
      </c>
      <c r="H69" s="9">
        <f t="shared" si="7"/>
        <v>400</v>
      </c>
      <c r="I69" s="14" t="str">
        <f>VLOOKUP(J69,'[1]all-items'!$A$2:$B$299,2,FALSE)</f>
        <v>c</v>
      </c>
      <c r="J69" s="13" t="str">
        <f>VLOOKUP(B69,'[1]p20-items'!$A$2:$E$101,3,FALSE)</f>
        <v>food</v>
      </c>
      <c r="K69" s="13" t="str">
        <f>VLOOKUP(B69,'[1]p20-items'!$A$2:$E$101,4,FALSE)</f>
        <v>bouillon</v>
      </c>
    </row>
    <row r="70" spans="1:11" x14ac:dyDescent="0.2">
      <c r="A70" s="5">
        <v>70</v>
      </c>
      <c r="B70" s="5" t="s">
        <v>64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u</v>
      </c>
      <c r="J70" s="13" t="str">
        <f>VLOOKUP(B70,'[1]p20-items'!$A$2:$E$101,3,FALSE)</f>
        <v>measuringJar</v>
      </c>
      <c r="K70" s="13">
        <f>VLOOKUP(B70,'[1]p20-items'!$A$2:$E$101,4,FALSE)</f>
        <v>1</v>
      </c>
    </row>
    <row r="71" spans="1:11" x14ac:dyDescent="0.2">
      <c r="A71" s="5">
        <v>71</v>
      </c>
      <c r="B71" s="5" t="s">
        <v>16</v>
      </c>
      <c r="C71" s="6" t="s">
        <v>131</v>
      </c>
      <c r="D71" s="6" t="s">
        <v>134</v>
      </c>
      <c r="E71" s="11">
        <f t="shared" si="4"/>
        <v>3.2407407407407385E-4</v>
      </c>
      <c r="F71" s="7">
        <f t="shared" si="5"/>
        <v>28</v>
      </c>
      <c r="G71" s="9">
        <f t="shared" si="6"/>
        <v>400</v>
      </c>
      <c r="H71" s="9">
        <f t="shared" si="7"/>
        <v>428</v>
      </c>
      <c r="I71" s="14" t="str">
        <f>VLOOKUP(J71,'[1]all-items'!$A$2:$B$299,2,FALSE)</f>
        <v>u</v>
      </c>
      <c r="J71" s="13" t="str">
        <f>VLOOKUP(B71,'[1]p20-items'!$A$2:$E$101,3,FALSE)</f>
        <v>kettle</v>
      </c>
      <c r="K71" s="13">
        <f>VLOOKUP(B71,'[1]p20-items'!$A$2:$E$101,4,FALSE)</f>
        <v>0</v>
      </c>
    </row>
    <row r="72" spans="1:11" x14ac:dyDescent="0.2">
      <c r="A72" s="5">
        <v>72</v>
      </c>
      <c r="B72" s="5" t="s">
        <v>19</v>
      </c>
      <c r="C72" s="6" t="s">
        <v>135</v>
      </c>
      <c r="D72" s="6" t="s">
        <v>136</v>
      </c>
      <c r="E72" s="11">
        <f t="shared" si="4"/>
        <v>2.5462962962962896E-4</v>
      </c>
      <c r="F72" s="7">
        <f t="shared" si="5"/>
        <v>22</v>
      </c>
      <c r="G72" s="9">
        <f t="shared" si="6"/>
        <v>404</v>
      </c>
      <c r="H72" s="9">
        <f t="shared" si="7"/>
        <v>426</v>
      </c>
      <c r="I72" s="14" t="str">
        <f>VLOOKUP(J72,'[1]all-items'!$A$2:$B$299,2,FALSE)</f>
        <v>c</v>
      </c>
      <c r="J72" s="13" t="str">
        <f>VLOOKUP(B72,'[1]p20-items'!$A$2:$E$101,3,FALSE)</f>
        <v>water</v>
      </c>
      <c r="K72" s="13">
        <f>VLOOKUP(B72,'[1]p20-items'!$A$2:$E$101,4,FALSE)</f>
        <v>0</v>
      </c>
    </row>
    <row r="73" spans="1:11" x14ac:dyDescent="0.2">
      <c r="A73" s="5">
        <v>73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</row>
    <row r="74" spans="1:11" x14ac:dyDescent="0.2">
      <c r="A74" s="5">
        <v>74</v>
      </c>
      <c r="B74" s="5" t="s">
        <v>64</v>
      </c>
      <c r="C74" s="6" t="s">
        <v>134</v>
      </c>
      <c r="D74" s="6" t="s">
        <v>137</v>
      </c>
      <c r="E74" s="11">
        <f t="shared" si="4"/>
        <v>2.3148148148148008E-5</v>
      </c>
      <c r="F74" s="7">
        <f t="shared" si="5"/>
        <v>2</v>
      </c>
      <c r="G74" s="9">
        <f t="shared" si="6"/>
        <v>428</v>
      </c>
      <c r="H74" s="9">
        <f t="shared" si="7"/>
        <v>430</v>
      </c>
      <c r="I74" s="14" t="str">
        <f>VLOOKUP(J74,'[1]all-items'!$A$2:$B$299,2,FALSE)</f>
        <v>u</v>
      </c>
      <c r="J74" s="13" t="str">
        <f>VLOOKUP(B74,'[1]p20-items'!$A$2:$E$101,3,FALSE)</f>
        <v>measuringJar</v>
      </c>
      <c r="K74" s="13">
        <f>VLOOKUP(B74,'[1]p20-items'!$A$2:$E$101,4,FALSE)</f>
        <v>1</v>
      </c>
    </row>
    <row r="75" spans="1:11" x14ac:dyDescent="0.2">
      <c r="A75" s="5">
        <v>75</v>
      </c>
      <c r="B75" s="5" t="s">
        <v>99</v>
      </c>
      <c r="C75" s="6" t="s">
        <v>137</v>
      </c>
      <c r="D75" s="6" t="s">
        <v>138</v>
      </c>
      <c r="E75" s="11">
        <f t="shared" si="4"/>
        <v>8.333333333333335E-4</v>
      </c>
      <c r="F75" s="7">
        <f t="shared" si="5"/>
        <v>72</v>
      </c>
      <c r="G75" s="9">
        <f t="shared" si="6"/>
        <v>430</v>
      </c>
      <c r="H75" s="9">
        <f t="shared" si="7"/>
        <v>502</v>
      </c>
      <c r="I75" s="14" t="str">
        <f>VLOOKUP(J75,'[1]all-items'!$A$2:$B$299,2,FALSE)</f>
        <v>c</v>
      </c>
      <c r="J75" s="13" t="str">
        <f>VLOOKUP(B75,'[1]p20-items'!$A$2:$E$101,3,FALSE)</f>
        <v>garlic</v>
      </c>
      <c r="K75" s="13">
        <f>VLOOKUP(B75,'[1]p20-items'!$A$2:$E$101,4,FALSE)</f>
        <v>0</v>
      </c>
    </row>
    <row r="76" spans="1:11" x14ac:dyDescent="0.2">
      <c r="A76" s="5">
        <v>76</v>
      </c>
      <c r="B76" s="5" t="s">
        <v>102</v>
      </c>
      <c r="C76" s="6" t="s">
        <v>139</v>
      </c>
      <c r="D76" s="6" t="s">
        <v>140</v>
      </c>
      <c r="E76" s="11">
        <f t="shared" si="4"/>
        <v>2.3148148148148008E-5</v>
      </c>
      <c r="F76" s="7">
        <f t="shared" si="5"/>
        <v>2</v>
      </c>
      <c r="G76" s="9">
        <f t="shared" si="6"/>
        <v>436</v>
      </c>
      <c r="H76" s="9">
        <f t="shared" si="7"/>
        <v>438</v>
      </c>
      <c r="I76" s="14" t="str">
        <f>VLOOKUP(J76,'[1]all-items'!$A$2:$B$299,2,FALSE)</f>
        <v>u</v>
      </c>
      <c r="J76" s="13" t="str">
        <f>VLOOKUP(B76,'[1]p20-items'!$A$2:$E$101,3,FALSE)</f>
        <v>knife</v>
      </c>
      <c r="K76" s="13">
        <f>VLOOKUP(B76,'[1]p20-items'!$A$2:$E$101,4,FALSE)</f>
        <v>0</v>
      </c>
    </row>
    <row r="77" spans="1:11" x14ac:dyDescent="0.2">
      <c r="A77" s="5">
        <v>77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</row>
    <row r="78" spans="1:11" x14ac:dyDescent="0.2">
      <c r="A78" s="5">
        <v>78</v>
      </c>
      <c r="B78" s="5" t="s">
        <v>102</v>
      </c>
      <c r="C78" s="6" t="s">
        <v>141</v>
      </c>
      <c r="D78" s="6" t="s">
        <v>142</v>
      </c>
      <c r="E78" s="11">
        <f t="shared" si="4"/>
        <v>2.3148148148147141E-5</v>
      </c>
      <c r="F78" s="7">
        <f t="shared" si="5"/>
        <v>2</v>
      </c>
      <c r="G78" s="9">
        <f t="shared" si="6"/>
        <v>454</v>
      </c>
      <c r="H78" s="9">
        <f t="shared" si="7"/>
        <v>456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</row>
    <row r="79" spans="1:11" x14ac:dyDescent="0.2">
      <c r="A79" s="5">
        <v>79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</row>
    <row r="80" spans="1:11" x14ac:dyDescent="0.2">
      <c r="A80" s="5">
        <v>80</v>
      </c>
      <c r="B80" s="5" t="s">
        <v>102</v>
      </c>
      <c r="C80" s="6" t="s">
        <v>143</v>
      </c>
      <c r="D80" s="6" t="s">
        <v>144</v>
      </c>
      <c r="E80" s="11">
        <f t="shared" si="4"/>
        <v>2.3148148148148875E-5</v>
      </c>
      <c r="F80" s="7">
        <f t="shared" si="5"/>
        <v>2</v>
      </c>
      <c r="G80" s="9">
        <f t="shared" si="6"/>
        <v>464</v>
      </c>
      <c r="H80" s="9">
        <f t="shared" si="7"/>
        <v>466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</row>
    <row r="81" spans="1:12" x14ac:dyDescent="0.2">
      <c r="A81" s="5">
        <v>81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</row>
    <row r="82" spans="1:12" x14ac:dyDescent="0.2">
      <c r="A82" s="5">
        <v>82</v>
      </c>
      <c r="B82" s="5" t="s">
        <v>102</v>
      </c>
      <c r="C82" s="6" t="s">
        <v>145</v>
      </c>
      <c r="D82" s="6" t="s">
        <v>146</v>
      </c>
      <c r="E82" s="11">
        <f t="shared" si="4"/>
        <v>2.3148148148148008E-5</v>
      </c>
      <c r="F82" s="7">
        <f t="shared" si="5"/>
        <v>2</v>
      </c>
      <c r="G82" s="9">
        <f t="shared" si="6"/>
        <v>488</v>
      </c>
      <c r="H82" s="9">
        <f t="shared" si="7"/>
        <v>490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</row>
    <row r="83" spans="1:12" x14ac:dyDescent="0.2">
      <c r="A83" s="5">
        <v>83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</row>
    <row r="84" spans="1:12" x14ac:dyDescent="0.2">
      <c r="A84" s="5">
        <v>84</v>
      </c>
      <c r="B84" s="5" t="s">
        <v>102</v>
      </c>
      <c r="C84" s="6" t="s">
        <v>147</v>
      </c>
      <c r="D84" s="6" t="s">
        <v>138</v>
      </c>
      <c r="E84" s="11">
        <f t="shared" si="4"/>
        <v>4.6296296296296884E-5</v>
      </c>
      <c r="F84" s="7">
        <f t="shared" si="5"/>
        <v>4</v>
      </c>
      <c r="G84" s="9">
        <f t="shared" si="6"/>
        <v>498</v>
      </c>
      <c r="H84" s="9">
        <f t="shared" si="7"/>
        <v>502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</row>
    <row r="85" spans="1:12" x14ac:dyDescent="0.2">
      <c r="A85" s="5">
        <v>85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</row>
    <row r="86" spans="1:12" x14ac:dyDescent="0.2">
      <c r="A86" s="5">
        <v>86</v>
      </c>
      <c r="B86" s="5" t="s">
        <v>22</v>
      </c>
      <c r="C86" s="6" t="s">
        <v>148</v>
      </c>
      <c r="D86" s="6" t="s">
        <v>149</v>
      </c>
      <c r="E86" s="11">
        <f t="shared" si="4"/>
        <v>2.3148148148148875E-5</v>
      </c>
      <c r="F86" s="7">
        <f t="shared" si="5"/>
        <v>2</v>
      </c>
      <c r="G86" s="9">
        <f t="shared" si="6"/>
        <v>504</v>
      </c>
      <c r="H86" s="9">
        <f t="shared" si="7"/>
        <v>506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</row>
    <row r="87" spans="1:12" x14ac:dyDescent="0.2">
      <c r="A87" s="5">
        <v>87</v>
      </c>
      <c r="B87" s="5" t="s">
        <v>19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</row>
    <row r="88" spans="1:12" x14ac:dyDescent="0.2">
      <c r="A88" s="5">
        <v>88</v>
      </c>
      <c r="B88" s="5" t="s">
        <v>39</v>
      </c>
      <c r="C88" s="6" t="s">
        <v>150</v>
      </c>
      <c r="D88" s="6" t="s">
        <v>151</v>
      </c>
      <c r="E88" s="11">
        <f t="shared" si="4"/>
        <v>2.3148148148148008E-5</v>
      </c>
      <c r="F88" s="7">
        <f t="shared" si="5"/>
        <v>2</v>
      </c>
      <c r="G88" s="9">
        <f t="shared" si="6"/>
        <v>508</v>
      </c>
      <c r="H88" s="9">
        <f t="shared" si="7"/>
        <v>510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</row>
    <row r="89" spans="1:12" x14ac:dyDescent="0.2">
      <c r="A89" s="5">
        <v>89</v>
      </c>
      <c r="B89" s="5" t="s">
        <v>102</v>
      </c>
      <c r="C89" s="6" t="s">
        <v>151</v>
      </c>
      <c r="D89" s="6" t="s">
        <v>152</v>
      </c>
      <c r="E89" s="11">
        <f t="shared" si="4"/>
        <v>4.8611111111111077E-4</v>
      </c>
      <c r="F89" s="7">
        <f t="shared" si="5"/>
        <v>42</v>
      </c>
      <c r="G89" s="9">
        <f t="shared" si="6"/>
        <v>510</v>
      </c>
      <c r="H89" s="9">
        <f t="shared" si="7"/>
        <v>552</v>
      </c>
      <c r="I89" s="14" t="str">
        <f>VLOOKUP(J89,'[1]all-items'!$A$2:$B$299,2,FALSE)</f>
        <v>u</v>
      </c>
      <c r="J89" s="13" t="str">
        <f>VLOOKUP(B89,'[1]p20-items'!$A$2:$E$101,3,FALSE)</f>
        <v>knife</v>
      </c>
      <c r="K89" s="13">
        <f>VLOOKUP(B89,'[1]p20-items'!$A$2:$E$101,4,FALSE)</f>
        <v>0</v>
      </c>
    </row>
    <row r="90" spans="1:12" x14ac:dyDescent="0.2">
      <c r="A90" s="5">
        <v>90</v>
      </c>
      <c r="B90" s="5" t="s">
        <v>99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c</v>
      </c>
      <c r="J90" s="13" t="str">
        <f>VLOOKUP(B90,'[1]p20-items'!$A$2:$E$101,3,FALSE)</f>
        <v>garlic</v>
      </c>
      <c r="K90" s="13">
        <f>VLOOKUP(B90,'[1]p20-items'!$A$2:$E$101,4,FALSE)</f>
        <v>0</v>
      </c>
    </row>
    <row r="91" spans="1:12" x14ac:dyDescent="0.2">
      <c r="A91" s="5">
        <v>91</v>
      </c>
      <c r="B91" s="5" t="s">
        <v>4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u</v>
      </c>
      <c r="J91" s="13" t="str">
        <f>VLOOKUP(B91,'[1]p20-items'!$A$2:$E$101,3,FALSE)</f>
        <v>chopB</v>
      </c>
      <c r="K91" s="13">
        <f>VLOOKUP(B91,'[1]p20-items'!$A$2:$E$101,4,FALSE)</f>
        <v>1</v>
      </c>
    </row>
    <row r="92" spans="1:12" x14ac:dyDescent="0.2">
      <c r="A92" s="5">
        <v>92</v>
      </c>
      <c r="B92" s="5" t="s">
        <v>153</v>
      </c>
      <c r="C92" s="6" t="s">
        <v>154</v>
      </c>
      <c r="D92" s="6" t="s">
        <v>155</v>
      </c>
      <c r="E92" s="11">
        <f t="shared" si="4"/>
        <v>4.6296296296296884E-5</v>
      </c>
      <c r="F92" s="7">
        <f t="shared" si="5"/>
        <v>4</v>
      </c>
      <c r="G92" s="9">
        <f t="shared" si="6"/>
        <v>554</v>
      </c>
      <c r="H92" s="9">
        <f t="shared" si="7"/>
        <v>558</v>
      </c>
      <c r="I92" s="14" t="str">
        <f>VLOOKUP(J92,'[1]all-items'!$A$2:$B$299,2,FALSE)</f>
        <v>u</v>
      </c>
      <c r="J92" s="13" t="str">
        <f>VLOOKUP(B92,'[1]p20-items'!$A$2:$E$101,3,FALSE)</f>
        <v>chopB</v>
      </c>
      <c r="K92" s="13" t="str">
        <f>VLOOKUP(B92,'[1]p20-items'!$A$2:$E$101,4,FALSE)</f>
        <v>red</v>
      </c>
    </row>
    <row r="93" spans="1:12" x14ac:dyDescent="0.2">
      <c r="A93" s="5">
        <v>93</v>
      </c>
      <c r="B93" s="5" t="s">
        <v>102</v>
      </c>
      <c r="C93" s="6" t="s">
        <v>156</v>
      </c>
      <c r="D93" s="6" t="s">
        <v>157</v>
      </c>
      <c r="E93" s="11">
        <f t="shared" si="4"/>
        <v>2.7083333333333317E-3</v>
      </c>
      <c r="F93" s="7">
        <f t="shared" si="5"/>
        <v>234</v>
      </c>
      <c r="G93" s="9">
        <f t="shared" si="6"/>
        <v>556</v>
      </c>
      <c r="H93" s="9">
        <f t="shared" si="7"/>
        <v>790</v>
      </c>
      <c r="I93" s="14" t="str">
        <f>VLOOKUP(J93,'[1]all-items'!$A$2:$B$299,2,FALSE)</f>
        <v>u</v>
      </c>
      <c r="J93" s="13" t="str">
        <f>VLOOKUP(B93,'[1]p20-items'!$A$2:$E$101,3,FALSE)</f>
        <v>knife</v>
      </c>
      <c r="K93" s="13">
        <f>VLOOKUP(B93,'[1]p20-items'!$A$2:$E$101,4,FALSE)</f>
        <v>0</v>
      </c>
    </row>
    <row r="94" spans="1:12" x14ac:dyDescent="0.2">
      <c r="A94" s="5">
        <v>94</v>
      </c>
      <c r="B94" s="5" t="s">
        <v>31</v>
      </c>
      <c r="C94" s="6" t="s">
        <v>155</v>
      </c>
      <c r="D94" s="6" t="s">
        <v>158</v>
      </c>
      <c r="E94" s="11">
        <f t="shared" si="4"/>
        <v>2.1759259259259266E-3</v>
      </c>
      <c r="F94" s="7">
        <f t="shared" si="5"/>
        <v>188</v>
      </c>
      <c r="G94" s="9">
        <f t="shared" si="6"/>
        <v>558</v>
      </c>
      <c r="H94" s="9">
        <f t="shared" si="7"/>
        <v>746</v>
      </c>
      <c r="I94" s="14" t="str">
        <f>VLOOKUP(J94,'[1]all-items'!$A$2:$B$299,2,FALSE)</f>
        <v>c</v>
      </c>
      <c r="J94" s="13" t="str">
        <f>VLOOKUP(B94,'[1]p20-items'!$A$2:$E$101,3,FALSE)</f>
        <v>chicken</v>
      </c>
      <c r="K94" s="13">
        <f>VLOOKUP(B94,'[1]p20-items'!$A$2:$E$101,4,FALSE)</f>
        <v>0</v>
      </c>
    </row>
    <row r="95" spans="1:12" x14ac:dyDescent="0.2">
      <c r="A95" s="5">
        <v>95</v>
      </c>
      <c r="B95" s="5" t="s">
        <v>153</v>
      </c>
      <c r="C95" s="6" t="s">
        <v>159</v>
      </c>
      <c r="D95" s="6" t="s">
        <v>160</v>
      </c>
      <c r="E95" s="11">
        <f t="shared" si="4"/>
        <v>2.0833333333333329E-3</v>
      </c>
      <c r="F95" s="7">
        <f t="shared" si="5"/>
        <v>180</v>
      </c>
      <c r="G95" s="9">
        <f t="shared" si="6"/>
        <v>564</v>
      </c>
      <c r="H95" s="9">
        <f t="shared" si="7"/>
        <v>744</v>
      </c>
      <c r="I95" s="14" t="str">
        <f>VLOOKUP(J95,'[1]all-items'!$A$2:$B$299,2,FALSE)</f>
        <v>u</v>
      </c>
      <c r="J95" s="13" t="str">
        <f>VLOOKUP(B95,'[1]p20-items'!$A$2:$E$101,3,FALSE)</f>
        <v>chopB</v>
      </c>
      <c r="K95" s="13" t="str">
        <f>VLOOKUP(B95,'[1]p20-items'!$A$2:$E$101,4,FALSE)</f>
        <v>red</v>
      </c>
    </row>
    <row r="96" spans="1:12" x14ac:dyDescent="0.2">
      <c r="A96" s="5">
        <v>96</v>
      </c>
      <c r="B96" s="5" t="s">
        <v>86</v>
      </c>
      <c r="C96" s="6" t="s">
        <v>161</v>
      </c>
      <c r="D96" s="6" t="s">
        <v>162</v>
      </c>
      <c r="E96" s="11">
        <f t="shared" si="4"/>
        <v>2.3148148148148008E-5</v>
      </c>
      <c r="F96" s="7">
        <f t="shared" si="5"/>
        <v>2</v>
      </c>
      <c r="G96" s="9">
        <f t="shared" si="6"/>
        <v>600</v>
      </c>
      <c r="H96" s="9">
        <f t="shared" si="7"/>
        <v>602</v>
      </c>
      <c r="I96" s="14" t="str">
        <f>VLOOKUP(J96,'[1]all-items'!$A$2:$B$299,2,FALSE)</f>
        <v>u</v>
      </c>
      <c r="J96" s="13" t="str">
        <f>VLOOKUP(B96,'[1]p20-items'!$A$2:$E$101,3,FALSE)</f>
        <v>mixingBowl</v>
      </c>
      <c r="K96" s="13" t="str">
        <f>VLOOKUP(B96,'[1]p20-items'!$A$2:$E$101,4,FALSE)</f>
        <v>glass_1</v>
      </c>
      <c r="L96" s="5" t="s">
        <v>163</v>
      </c>
    </row>
    <row r="97" spans="1:11" x14ac:dyDescent="0.2">
      <c r="A97" s="5">
        <v>97</v>
      </c>
      <c r="B97" s="5" t="s">
        <v>86</v>
      </c>
      <c r="C97" s="6" t="s">
        <v>164</v>
      </c>
      <c r="D97" s="6" t="s">
        <v>165</v>
      </c>
      <c r="E97" s="11">
        <f t="shared" si="4"/>
        <v>2.3148148148149743E-5</v>
      </c>
      <c r="F97" s="7">
        <f t="shared" si="5"/>
        <v>2</v>
      </c>
      <c r="G97" s="9">
        <f t="shared" si="6"/>
        <v>614</v>
      </c>
      <c r="H97" s="9">
        <f t="shared" si="7"/>
        <v>616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</row>
    <row r="98" spans="1:11" x14ac:dyDescent="0.2">
      <c r="A98" s="5">
        <v>98</v>
      </c>
      <c r="B98" s="5" t="s">
        <v>86</v>
      </c>
      <c r="C98" s="6" t="s">
        <v>166</v>
      </c>
      <c r="D98" s="6" t="s">
        <v>167</v>
      </c>
      <c r="E98" s="11">
        <f t="shared" si="4"/>
        <v>2.3148148148147141E-5</v>
      </c>
      <c r="F98" s="7">
        <f t="shared" si="5"/>
        <v>2</v>
      </c>
      <c r="G98" s="9">
        <f t="shared" si="6"/>
        <v>668</v>
      </c>
      <c r="H98" s="9">
        <f t="shared" si="7"/>
        <v>670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</row>
    <row r="99" spans="1:11" x14ac:dyDescent="0.2">
      <c r="A99" s="5">
        <v>99</v>
      </c>
      <c r="B99" s="5" t="s">
        <v>86</v>
      </c>
      <c r="C99" s="6" t="s">
        <v>168</v>
      </c>
      <c r="D99" s="6" t="s">
        <v>169</v>
      </c>
      <c r="E99" s="11">
        <f t="shared" si="4"/>
        <v>2.3148148148148875E-5</v>
      </c>
      <c r="F99" s="7">
        <f t="shared" si="5"/>
        <v>2</v>
      </c>
      <c r="G99" s="9">
        <f t="shared" si="6"/>
        <v>682</v>
      </c>
      <c r="H99" s="9">
        <f t="shared" si="7"/>
        <v>684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</row>
    <row r="100" spans="1:11" x14ac:dyDescent="0.2">
      <c r="A100" s="5">
        <v>100</v>
      </c>
      <c r="B100" s="5" t="s">
        <v>86</v>
      </c>
      <c r="C100" s="6" t="s">
        <v>170</v>
      </c>
      <c r="D100" s="6" t="s">
        <v>171</v>
      </c>
      <c r="E100" s="11">
        <f t="shared" si="4"/>
        <v>2.3148148148148875E-5</v>
      </c>
      <c r="F100" s="7">
        <f t="shared" si="5"/>
        <v>2</v>
      </c>
      <c r="G100" s="9">
        <f t="shared" si="6"/>
        <v>696</v>
      </c>
      <c r="H100" s="9">
        <f t="shared" si="7"/>
        <v>698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</row>
    <row r="101" spans="1:11" x14ac:dyDescent="0.2">
      <c r="A101" s="5">
        <v>101</v>
      </c>
      <c r="B101" s="5" t="s">
        <v>86</v>
      </c>
      <c r="C101" s="6" t="s">
        <v>172</v>
      </c>
      <c r="D101" s="6" t="s">
        <v>173</v>
      </c>
      <c r="E101" s="11">
        <f t="shared" si="4"/>
        <v>2.3148148148148875E-5</v>
      </c>
      <c r="F101" s="7">
        <f t="shared" si="5"/>
        <v>2</v>
      </c>
      <c r="G101" s="9">
        <f t="shared" si="6"/>
        <v>714</v>
      </c>
      <c r="H101" s="9">
        <f t="shared" si="7"/>
        <v>716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</row>
    <row r="102" spans="1:11" x14ac:dyDescent="0.2">
      <c r="A102" s="5">
        <v>102</v>
      </c>
      <c r="B102" s="5" t="s">
        <v>86</v>
      </c>
      <c r="C102" s="6" t="s">
        <v>174</v>
      </c>
      <c r="D102" s="6" t="s">
        <v>175</v>
      </c>
      <c r="E102" s="11">
        <f t="shared" si="4"/>
        <v>2.3148148148148875E-5</v>
      </c>
      <c r="F102" s="7">
        <f t="shared" si="5"/>
        <v>2</v>
      </c>
      <c r="G102" s="9">
        <f t="shared" si="6"/>
        <v>732</v>
      </c>
      <c r="H102" s="9">
        <f t="shared" si="7"/>
        <v>734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</row>
    <row r="103" spans="1:11" x14ac:dyDescent="0.2">
      <c r="A103" s="5">
        <v>103</v>
      </c>
      <c r="B103" s="5" t="s">
        <v>86</v>
      </c>
      <c r="C103" s="6" t="s">
        <v>176</v>
      </c>
      <c r="D103" s="6" t="s">
        <v>177</v>
      </c>
      <c r="E103" s="11">
        <f t="shared" si="4"/>
        <v>2.3148148148148875E-5</v>
      </c>
      <c r="F103" s="7">
        <f t="shared" si="5"/>
        <v>2</v>
      </c>
      <c r="G103" s="9">
        <f t="shared" si="6"/>
        <v>736</v>
      </c>
      <c r="H103" s="9">
        <f t="shared" si="7"/>
        <v>738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</row>
    <row r="104" spans="1:11" x14ac:dyDescent="0.2">
      <c r="A104" s="5">
        <v>104</v>
      </c>
      <c r="B104" s="5" t="s">
        <v>153</v>
      </c>
      <c r="C104" s="6" t="s">
        <v>158</v>
      </c>
      <c r="D104" s="6" t="s">
        <v>178</v>
      </c>
      <c r="E104" s="11">
        <f t="shared" si="4"/>
        <v>2.3148148148148182E-4</v>
      </c>
      <c r="F104" s="7">
        <f t="shared" si="5"/>
        <v>20</v>
      </c>
      <c r="G104" s="9">
        <f t="shared" si="6"/>
        <v>746</v>
      </c>
      <c r="H104" s="9">
        <f t="shared" si="7"/>
        <v>766</v>
      </c>
      <c r="I104" s="14" t="str">
        <f>VLOOKUP(J104,'[1]all-items'!$A$2:$B$299,2,FALSE)</f>
        <v>u</v>
      </c>
      <c r="J104" s="13" t="str">
        <f>VLOOKUP(B104,'[1]p20-items'!$A$2:$E$101,3,FALSE)</f>
        <v>chopB</v>
      </c>
      <c r="K104" s="13" t="str">
        <f>VLOOKUP(B104,'[1]p20-items'!$A$2:$E$101,4,FALSE)</f>
        <v>red</v>
      </c>
    </row>
    <row r="105" spans="1:11" x14ac:dyDescent="0.2">
      <c r="A105" s="5">
        <v>105</v>
      </c>
      <c r="B105" s="5" t="s">
        <v>22</v>
      </c>
      <c r="C105" s="6" t="s">
        <v>179</v>
      </c>
      <c r="D105" s="6" t="s">
        <v>180</v>
      </c>
      <c r="E105" s="11">
        <f t="shared" si="4"/>
        <v>3.0092592592592497E-4</v>
      </c>
      <c r="F105" s="7">
        <f t="shared" si="5"/>
        <v>26</v>
      </c>
      <c r="G105" s="9">
        <f t="shared" si="6"/>
        <v>750</v>
      </c>
      <c r="H105" s="9">
        <f t="shared" si="7"/>
        <v>776</v>
      </c>
      <c r="I105" s="14" t="str">
        <f>VLOOKUP(J105,'[1]all-items'!$A$2:$B$299,2,FALSE)</f>
        <v>e</v>
      </c>
      <c r="J105" s="13" t="str">
        <f>VLOOKUP(B105,'[1]p20-items'!$A$2:$E$101,3,FALSE)</f>
        <v>faucet</v>
      </c>
      <c r="K105" s="13">
        <f>VLOOKUP(B105,'[1]p20-items'!$A$2:$E$101,4,FALSE)</f>
        <v>0</v>
      </c>
    </row>
    <row r="106" spans="1:11" x14ac:dyDescent="0.2">
      <c r="A106" s="5">
        <v>106</v>
      </c>
      <c r="B106" s="5" t="s">
        <v>19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c</v>
      </c>
      <c r="J106" s="13" t="str">
        <f>VLOOKUP(B106,'[1]p20-items'!$A$2:$E$101,3,FALSE)</f>
        <v>water</v>
      </c>
      <c r="K106" s="13">
        <f>VLOOKUP(B106,'[1]p20-items'!$A$2:$E$101,4,FALSE)</f>
        <v>0</v>
      </c>
    </row>
    <row r="107" spans="1:11" x14ac:dyDescent="0.2">
      <c r="A107" s="5">
        <v>107</v>
      </c>
      <c r="B107" s="5" t="s">
        <v>89</v>
      </c>
      <c r="C107" s="6" t="s">
        <v>181</v>
      </c>
      <c r="D107" s="6" t="s">
        <v>182</v>
      </c>
      <c r="E107" s="11">
        <f t="shared" si="4"/>
        <v>2.0833333333333467E-4</v>
      </c>
      <c r="F107" s="7">
        <f t="shared" si="5"/>
        <v>18</v>
      </c>
      <c r="G107" s="9">
        <f t="shared" si="6"/>
        <v>756</v>
      </c>
      <c r="H107" s="9">
        <f t="shared" si="7"/>
        <v>774</v>
      </c>
      <c r="I107" s="14" t="str">
        <f>VLOOKUP(J107,'[1]all-items'!$A$2:$B$299,2,FALSE)</f>
        <v>c</v>
      </c>
      <c r="J107" s="13" t="str">
        <f>VLOOKUP(B107,'[1]p20-items'!$A$2:$E$101,3,FALSE)</f>
        <v>sponge</v>
      </c>
      <c r="K107" s="13">
        <f>VLOOKUP(B107,'[1]p20-items'!$A$2:$E$101,4,FALSE)</f>
        <v>0</v>
      </c>
    </row>
    <row r="108" spans="1:11" x14ac:dyDescent="0.2">
      <c r="A108" s="5">
        <v>108</v>
      </c>
      <c r="B108" s="5" t="s">
        <v>102</v>
      </c>
      <c r="C108" s="6" t="s">
        <v>183</v>
      </c>
      <c r="D108" s="6" t="s">
        <v>184</v>
      </c>
      <c r="E108" s="11">
        <f t="shared" si="4"/>
        <v>2.7777777777777783E-4</v>
      </c>
      <c r="F108" s="7">
        <f t="shared" si="5"/>
        <v>24</v>
      </c>
      <c r="G108" s="9">
        <f t="shared" si="6"/>
        <v>768</v>
      </c>
      <c r="H108" s="9">
        <f t="shared" si="7"/>
        <v>792</v>
      </c>
      <c r="I108" s="14" t="str">
        <f>VLOOKUP(J108,'[1]all-items'!$A$2:$B$299,2,FALSE)</f>
        <v>u</v>
      </c>
      <c r="J108" s="13" t="str">
        <f>VLOOKUP(B108,'[1]p20-items'!$A$2:$E$101,3,FALSE)</f>
        <v>knife</v>
      </c>
      <c r="K108" s="13">
        <f>VLOOKUP(B108,'[1]p20-items'!$A$2:$E$101,4,FALSE)</f>
        <v>0</v>
      </c>
    </row>
    <row r="109" spans="1:11" x14ac:dyDescent="0.2">
      <c r="A109" s="5">
        <v>109</v>
      </c>
      <c r="B109" s="5" t="s">
        <v>39</v>
      </c>
      <c r="C109" s="6" t="s">
        <v>185</v>
      </c>
      <c r="D109" s="6" t="s">
        <v>186</v>
      </c>
      <c r="E109" s="11">
        <f t="shared" si="4"/>
        <v>6.9444444444443157E-5</v>
      </c>
      <c r="F109" s="7">
        <f t="shared" si="5"/>
        <v>6</v>
      </c>
      <c r="G109" s="9">
        <f t="shared" si="6"/>
        <v>778</v>
      </c>
      <c r="H109" s="9">
        <f t="shared" si="7"/>
        <v>784</v>
      </c>
      <c r="I109" s="14" t="str">
        <f>VLOOKUP(J109,'[1]all-items'!$A$2:$B$299,2,FALSE)</f>
        <v>u</v>
      </c>
      <c r="J109" s="13" t="str">
        <f>VLOOKUP(B109,'[1]p20-items'!$A$2:$E$101,3,FALSE)</f>
        <v>towel</v>
      </c>
      <c r="K109" s="13">
        <f>VLOOKUP(B109,'[1]p20-items'!$A$2:$E$101,4,FALSE)</f>
        <v>0</v>
      </c>
    </row>
    <row r="110" spans="1:11" x14ac:dyDescent="0.2">
      <c r="A110" s="5">
        <v>110</v>
      </c>
      <c r="B110" s="5" t="s">
        <v>99</v>
      </c>
      <c r="C110" s="6" t="s">
        <v>186</v>
      </c>
      <c r="D110" s="6" t="s">
        <v>184</v>
      </c>
      <c r="E110" s="11">
        <f t="shared" si="4"/>
        <v>9.2592592592593767E-5</v>
      </c>
      <c r="F110" s="7">
        <f t="shared" si="5"/>
        <v>8</v>
      </c>
      <c r="G110" s="9">
        <f t="shared" si="6"/>
        <v>784</v>
      </c>
      <c r="H110" s="9">
        <f t="shared" si="7"/>
        <v>792</v>
      </c>
      <c r="I110" s="14" t="str">
        <f>VLOOKUP(J110,'[1]all-items'!$A$2:$B$299,2,FALSE)</f>
        <v>c</v>
      </c>
      <c r="J110" s="13" t="str">
        <f>VLOOKUP(B110,'[1]p20-items'!$A$2:$E$101,3,FALSE)</f>
        <v>garlic</v>
      </c>
      <c r="K110" s="13">
        <f>VLOOKUP(B110,'[1]p20-items'!$A$2:$E$101,4,FALSE)</f>
        <v>0</v>
      </c>
    </row>
    <row r="111" spans="1:11" x14ac:dyDescent="0.2">
      <c r="A111" s="5">
        <v>111</v>
      </c>
      <c r="B111" s="5" t="s">
        <v>4</v>
      </c>
      <c r="C111" s="6" t="s">
        <v>187</v>
      </c>
      <c r="D111" s="6" t="s">
        <v>184</v>
      </c>
      <c r="E111" s="11">
        <f t="shared" si="4"/>
        <v>6.9444444444444892E-5</v>
      </c>
      <c r="F111" s="7">
        <f t="shared" si="5"/>
        <v>6</v>
      </c>
      <c r="G111" s="9">
        <f t="shared" si="6"/>
        <v>786</v>
      </c>
      <c r="H111" s="9">
        <f t="shared" si="7"/>
        <v>792</v>
      </c>
      <c r="I111" s="14" t="str">
        <f>VLOOKUP(J111,'[1]all-items'!$A$2:$B$299,2,FALSE)</f>
        <v>u</v>
      </c>
      <c r="J111" s="13" t="str">
        <f>VLOOKUP(B111,'[1]p20-items'!$A$2:$E$101,3,FALSE)</f>
        <v>chopB</v>
      </c>
      <c r="K111" s="13">
        <f>VLOOKUP(B111,'[1]p20-items'!$A$2:$E$101,4,FALSE)</f>
        <v>1</v>
      </c>
    </row>
    <row r="112" spans="1:11" x14ac:dyDescent="0.2">
      <c r="A112" s="5">
        <v>112</v>
      </c>
      <c r="B112" s="5" t="s">
        <v>31</v>
      </c>
      <c r="C112" s="6" t="s">
        <v>188</v>
      </c>
      <c r="D112" s="6" t="s">
        <v>184</v>
      </c>
      <c r="E112" s="11">
        <f t="shared" si="4"/>
        <v>4.6296296296296016E-5</v>
      </c>
      <c r="F112" s="7">
        <f t="shared" si="5"/>
        <v>4</v>
      </c>
      <c r="G112" s="9">
        <f t="shared" si="6"/>
        <v>788</v>
      </c>
      <c r="H112" s="9">
        <f t="shared" si="7"/>
        <v>792</v>
      </c>
      <c r="I112" s="14" t="str">
        <f>VLOOKUP(J112,'[1]all-items'!$A$2:$B$299,2,FALSE)</f>
        <v>c</v>
      </c>
      <c r="J112" s="13" t="str">
        <f>VLOOKUP(B112,'[1]p20-items'!$A$2:$E$101,3,FALSE)</f>
        <v>chicken</v>
      </c>
      <c r="K112" s="13">
        <f>VLOOKUP(B112,'[1]p20-items'!$A$2:$E$101,4,FALSE)</f>
        <v>0</v>
      </c>
    </row>
    <row r="113" spans="1:12" x14ac:dyDescent="0.2">
      <c r="A113" s="5">
        <v>113</v>
      </c>
      <c r="B113" s="5" t="s">
        <v>86</v>
      </c>
      <c r="C113" s="6" t="s">
        <v>157</v>
      </c>
      <c r="D113" s="6" t="s">
        <v>184</v>
      </c>
      <c r="E113" s="11">
        <f t="shared" si="4"/>
        <v>2.3148148148148875E-5</v>
      </c>
      <c r="F113" s="7">
        <f t="shared" si="5"/>
        <v>2</v>
      </c>
      <c r="G113" s="9">
        <f t="shared" si="6"/>
        <v>790</v>
      </c>
      <c r="H113" s="9">
        <f t="shared" si="7"/>
        <v>792</v>
      </c>
      <c r="I113" s="14" t="str">
        <f>VLOOKUP(J113,'[1]all-items'!$A$2:$B$299,2,FALSE)</f>
        <v>u</v>
      </c>
      <c r="J113" s="13" t="str">
        <f>VLOOKUP(B113,'[1]p20-items'!$A$2:$E$101,3,FALSE)</f>
        <v>mixingBowl</v>
      </c>
      <c r="K113" s="13" t="str">
        <f>VLOOKUP(B113,'[1]p20-items'!$A$2:$E$101,4,FALSE)</f>
        <v>glass_1</v>
      </c>
    </row>
    <row r="114" spans="1:12" x14ac:dyDescent="0.2">
      <c r="A114" s="5">
        <v>114</v>
      </c>
      <c r="B114" s="5" t="s">
        <v>56</v>
      </c>
      <c r="C114" s="6" t="s">
        <v>184</v>
      </c>
      <c r="D114" s="6" t="s">
        <v>189</v>
      </c>
      <c r="E114" s="11">
        <f t="shared" si="4"/>
        <v>3.9351851851851874E-4</v>
      </c>
      <c r="F114" s="7">
        <f t="shared" si="5"/>
        <v>34</v>
      </c>
      <c r="G114" s="9">
        <f t="shared" si="6"/>
        <v>792</v>
      </c>
      <c r="H114" s="9">
        <f t="shared" si="7"/>
        <v>826</v>
      </c>
      <c r="I114" s="14" t="str">
        <f>VLOOKUP(J114,'[1]all-items'!$A$2:$B$299,2,FALSE)</f>
        <v>e</v>
      </c>
      <c r="J114" s="13" t="str">
        <f>VLOOKUP(B114,'[1]p20-items'!$A$2:$E$101,3,FALSE)</f>
        <v>cpB</v>
      </c>
      <c r="K114" s="13" t="str">
        <f>VLOOKUP(B114,'[1]p20-items'!$A$2:$E$101,4,FALSE)</f>
        <v>a_ot_1</v>
      </c>
    </row>
    <row r="115" spans="1:12" x14ac:dyDescent="0.2">
      <c r="A115" s="5">
        <v>115</v>
      </c>
      <c r="B115" s="5" t="s">
        <v>190</v>
      </c>
      <c r="C115" s="6" t="s">
        <v>191</v>
      </c>
      <c r="D115" s="6" t="s">
        <v>192</v>
      </c>
      <c r="E115" s="11">
        <f t="shared" si="4"/>
        <v>1.3888888888888978E-4</v>
      </c>
      <c r="F115" s="7">
        <f t="shared" si="5"/>
        <v>12</v>
      </c>
      <c r="G115" s="9">
        <f t="shared" si="6"/>
        <v>794</v>
      </c>
      <c r="H115" s="9">
        <f t="shared" si="7"/>
        <v>806</v>
      </c>
      <c r="I115" s="14" t="str">
        <f>VLOOKUP(J115,'[1]all-items'!$A$2:$B$299,2,FALSE)</f>
        <v>c</v>
      </c>
      <c r="J115" s="13" t="str">
        <f>VLOOKUP(B115,'[1]p20-items'!$A$2:$E$101,3,FALSE)</f>
        <v>oil</v>
      </c>
      <c r="K115" s="13" t="str">
        <f>VLOOKUP(B115,'[1]p20-items'!$A$2:$E$101,4,FALSE)</f>
        <v>olive</v>
      </c>
    </row>
    <row r="116" spans="1:12" x14ac:dyDescent="0.2">
      <c r="A116" s="5">
        <v>116</v>
      </c>
      <c r="B116" s="5" t="s">
        <v>193</v>
      </c>
      <c r="C116" s="6" t="s">
        <v>194</v>
      </c>
      <c r="D116" s="6" t="s">
        <v>195</v>
      </c>
      <c r="E116" s="11">
        <f t="shared" si="4"/>
        <v>4.6296296296296016E-5</v>
      </c>
      <c r="F116" s="7">
        <f t="shared" si="5"/>
        <v>4</v>
      </c>
      <c r="G116" s="9">
        <f t="shared" si="6"/>
        <v>798</v>
      </c>
      <c r="H116" s="9">
        <f t="shared" si="7"/>
        <v>802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chicken</v>
      </c>
    </row>
    <row r="117" spans="1:12" x14ac:dyDescent="0.2">
      <c r="A117" s="5">
        <v>117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</row>
    <row r="118" spans="1:12" x14ac:dyDescent="0.2">
      <c r="A118" s="5">
        <v>118</v>
      </c>
      <c r="B118" s="5" t="s">
        <v>196</v>
      </c>
      <c r="C118" s="6" t="s">
        <v>195</v>
      </c>
      <c r="D118" s="6" t="s">
        <v>197</v>
      </c>
      <c r="E118" s="11">
        <f t="shared" si="4"/>
        <v>2.5462962962962896E-4</v>
      </c>
      <c r="F118" s="7">
        <f t="shared" si="5"/>
        <v>22</v>
      </c>
      <c r="G118" s="9">
        <f t="shared" si="6"/>
        <v>802</v>
      </c>
      <c r="H118" s="9">
        <f t="shared" si="7"/>
        <v>824</v>
      </c>
      <c r="I118" s="14" t="str">
        <f>VLOOKUP(J118,'[1]all-items'!$A$2:$B$299,2,FALSE)</f>
        <v>c</v>
      </c>
      <c r="J118" s="13" t="str">
        <f>VLOOKUP(B118,'[1]p20-items'!$A$2:$E$101,3,FALSE)</f>
        <v>blackPepper</v>
      </c>
      <c r="K118" s="13">
        <f>VLOOKUP(B118,'[1]p20-items'!$A$2:$E$101,4,FALSE)</f>
        <v>0</v>
      </c>
    </row>
    <row r="119" spans="1:12" x14ac:dyDescent="0.2">
      <c r="A119" s="5">
        <v>119</v>
      </c>
      <c r="B119" s="5" t="s">
        <v>193</v>
      </c>
      <c r="C119" s="6" t="s">
        <v>198</v>
      </c>
      <c r="D119" s="6" t="s">
        <v>199</v>
      </c>
      <c r="E119" s="11">
        <f t="shared" si="4"/>
        <v>1.1574074074074091E-4</v>
      </c>
      <c r="F119" s="7">
        <f t="shared" si="5"/>
        <v>10</v>
      </c>
      <c r="G119" s="9">
        <f t="shared" si="6"/>
        <v>812</v>
      </c>
      <c r="H119" s="9">
        <f t="shared" si="7"/>
        <v>822</v>
      </c>
      <c r="I119" s="14" t="str">
        <f>VLOOKUP(J119,'[1]all-items'!$A$2:$B$299,2,FALSE)</f>
        <v>c</v>
      </c>
      <c r="J119" s="13" t="str">
        <f>VLOOKUP(B119,'[1]p20-items'!$A$2:$E$101,3,FALSE)</f>
        <v>food</v>
      </c>
      <c r="K119" s="13" t="str">
        <f>VLOOKUP(B119,'[1]p20-items'!$A$2:$E$101,4,FALSE)</f>
        <v>chicken</v>
      </c>
    </row>
    <row r="120" spans="1:12" x14ac:dyDescent="0.2">
      <c r="A120" s="5">
        <v>120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</row>
    <row r="121" spans="1:12" x14ac:dyDescent="0.2">
      <c r="A121" s="5">
        <v>121</v>
      </c>
      <c r="B121" s="5" t="s">
        <v>126</v>
      </c>
      <c r="C121" s="6" t="s">
        <v>189</v>
      </c>
      <c r="D121" s="6" t="s">
        <v>200</v>
      </c>
      <c r="E121" s="11">
        <f t="shared" si="4"/>
        <v>6.9444444444444892E-5</v>
      </c>
      <c r="F121" s="7">
        <f t="shared" si="5"/>
        <v>6</v>
      </c>
      <c r="G121" s="9">
        <f t="shared" si="6"/>
        <v>826</v>
      </c>
      <c r="H121" s="9">
        <f t="shared" si="7"/>
        <v>832</v>
      </c>
      <c r="I121" s="14" t="str">
        <f>VLOOKUP(J121,'[1]all-items'!$A$2:$B$299,2,FALSE)</f>
        <v>e</v>
      </c>
      <c r="J121" s="13" t="str">
        <f>VLOOKUP(B121,'[1]p20-items'!$A$2:$E$101,3,FALSE)</f>
        <v>dw</v>
      </c>
      <c r="K121" s="13" t="str">
        <f>VLOOKUP(B121,'[1]p20-items'!$A$2:$E$101,4,FALSE)</f>
        <v>st_1</v>
      </c>
    </row>
    <row r="122" spans="1:12" x14ac:dyDescent="0.2">
      <c r="A122" s="5">
        <v>122</v>
      </c>
      <c r="B122" s="5" t="s">
        <v>409</v>
      </c>
      <c r="C122" s="6" t="s">
        <v>189</v>
      </c>
      <c r="D122" s="6" t="s">
        <v>201</v>
      </c>
      <c r="E122" s="11">
        <f t="shared" si="4"/>
        <v>4.6296296296296016E-5</v>
      </c>
      <c r="F122" s="7">
        <f t="shared" si="5"/>
        <v>4</v>
      </c>
      <c r="G122" s="9">
        <f t="shared" si="6"/>
        <v>826</v>
      </c>
      <c r="H122" s="9">
        <f t="shared" si="7"/>
        <v>830</v>
      </c>
      <c r="I122" s="14" t="str">
        <f>VLOOKUP(J122,'[1]all-items'!$A$2:$B$299,2,FALSE)</f>
        <v>u</v>
      </c>
      <c r="J122" s="13" t="str">
        <f>VLOOKUP(B122,'[1]p20-items'!$A$2:$E$101,3,FALSE)</f>
        <v>cookingSpoon</v>
      </c>
      <c r="K122" s="13" t="str">
        <f>VLOOKUP(B122,'[1]p20-items'!$A$2:$E$101,4,FALSE)</f>
        <v>w_1</v>
      </c>
    </row>
    <row r="123" spans="1:12" x14ac:dyDescent="0.2">
      <c r="A123" s="5">
        <v>123</v>
      </c>
      <c r="B123" s="5" t="s">
        <v>202</v>
      </c>
      <c r="C123" s="6" t="s">
        <v>201</v>
      </c>
      <c r="D123" s="6" t="s">
        <v>203</v>
      </c>
      <c r="E123" s="11">
        <f t="shared" si="4"/>
        <v>4.1666666666666588E-4</v>
      </c>
      <c r="F123" s="7">
        <f t="shared" si="5"/>
        <v>36</v>
      </c>
      <c r="G123" s="9">
        <f t="shared" si="6"/>
        <v>830</v>
      </c>
      <c r="H123" s="9">
        <f t="shared" si="7"/>
        <v>866</v>
      </c>
      <c r="I123" s="14" t="str">
        <f>VLOOKUP(J123,'[1]all-items'!$A$2:$B$299,2,FALSE)</f>
        <v>u</v>
      </c>
      <c r="J123" s="13" t="str">
        <f>VLOOKUP(B123,'[1]p20-items'!$A$2:$E$101,3,FALSE)</f>
        <v>spoon</v>
      </c>
      <c r="K123" s="13" t="str">
        <f>VLOOKUP(B123,'[1]p20-items'!$A$2:$E$101,4,FALSE)</f>
        <v>kid</v>
      </c>
      <c r="L123" s="5" t="s">
        <v>204</v>
      </c>
    </row>
    <row r="124" spans="1:12" x14ac:dyDescent="0.2">
      <c r="A124" s="5">
        <v>124</v>
      </c>
      <c r="B124" s="5" t="s">
        <v>193</v>
      </c>
      <c r="C124" s="6" t="s">
        <v>205</v>
      </c>
      <c r="D124" s="6" t="s">
        <v>203</v>
      </c>
      <c r="E124" s="11">
        <f t="shared" si="4"/>
        <v>3.7037037037036986E-4</v>
      </c>
      <c r="F124" s="7">
        <f t="shared" si="5"/>
        <v>32</v>
      </c>
      <c r="G124" s="9">
        <f t="shared" si="6"/>
        <v>834</v>
      </c>
      <c r="H124" s="9">
        <f t="shared" si="7"/>
        <v>866</v>
      </c>
      <c r="I124" s="14" t="str">
        <f>VLOOKUP(J124,'[1]all-items'!$A$2:$B$299,2,FALSE)</f>
        <v>c</v>
      </c>
      <c r="J124" s="13" t="str">
        <f>VLOOKUP(B124,'[1]p20-items'!$A$2:$E$101,3,FALSE)</f>
        <v>food</v>
      </c>
      <c r="K124" s="13" t="str">
        <f>VLOOKUP(B124,'[1]p20-items'!$A$2:$E$101,4,FALSE)</f>
        <v>chicken</v>
      </c>
    </row>
    <row r="125" spans="1:12" x14ac:dyDescent="0.2">
      <c r="A125" s="5">
        <v>125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</row>
    <row r="126" spans="1:12" x14ac:dyDescent="0.2">
      <c r="A126" s="5">
        <v>126</v>
      </c>
      <c r="B126" s="5" t="s">
        <v>207</v>
      </c>
      <c r="C126" s="6" t="s">
        <v>208</v>
      </c>
      <c r="D126" s="6" t="s">
        <v>209</v>
      </c>
      <c r="E126" s="11">
        <f t="shared" si="4"/>
        <v>3.7662037037037036E-2</v>
      </c>
      <c r="F126" s="7">
        <f t="shared" si="5"/>
        <v>3254</v>
      </c>
      <c r="G126" s="9">
        <f t="shared" si="6"/>
        <v>876</v>
      </c>
      <c r="H126" s="9">
        <f t="shared" si="7"/>
        <v>4130</v>
      </c>
      <c r="I126" s="14" t="str">
        <f>VLOOKUP(J126,'[1]all-items'!$A$2:$B$299,2,FALSE)</f>
        <v>e</v>
      </c>
      <c r="J126" s="13" t="str">
        <f>VLOOKUP(B126,'[1]p20-items'!$A$2:$E$101,3,FALSE)</f>
        <v>stove</v>
      </c>
      <c r="K126" s="13">
        <f>VLOOKUP(B126,'[1]p20-items'!$A$2:$E$101,4,FALSE)</f>
        <v>0</v>
      </c>
    </row>
    <row r="127" spans="1:12" x14ac:dyDescent="0.2">
      <c r="A127" s="5">
        <v>127</v>
      </c>
      <c r="B127" s="5" t="s">
        <v>207</v>
      </c>
      <c r="C127" s="6" t="s">
        <v>208</v>
      </c>
      <c r="D127" s="6" t="s">
        <v>210</v>
      </c>
      <c r="E127" s="11">
        <f t="shared" si="4"/>
        <v>4.6296296296296016E-5</v>
      </c>
      <c r="F127" s="7">
        <f t="shared" si="5"/>
        <v>4</v>
      </c>
      <c r="G127" s="9">
        <f t="shared" si="6"/>
        <v>876</v>
      </c>
      <c r="H127" s="9">
        <f t="shared" si="7"/>
        <v>880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</row>
    <row r="128" spans="1:12" x14ac:dyDescent="0.2">
      <c r="A128" s="5">
        <v>128</v>
      </c>
      <c r="B128" s="5" t="s">
        <v>53</v>
      </c>
      <c r="C128" s="6" t="s">
        <v>210</v>
      </c>
      <c r="D128" s="6" t="s">
        <v>211</v>
      </c>
      <c r="E128" s="11">
        <f t="shared" si="4"/>
        <v>2.3148148148148875E-5</v>
      </c>
      <c r="F128" s="7">
        <f t="shared" si="5"/>
        <v>2</v>
      </c>
      <c r="G128" s="9">
        <f t="shared" si="6"/>
        <v>880</v>
      </c>
      <c r="H128" s="9">
        <f t="shared" si="7"/>
        <v>882</v>
      </c>
      <c r="I128" s="14" t="str">
        <f>VLOOKUP(J128,'[1]all-items'!$A$2:$B$299,2,FALSE)</f>
        <v>u</v>
      </c>
      <c r="J128" s="13" t="str">
        <f>VLOOKUP(B128,'[1]p20-items'!$A$2:$E$101,3,FALSE)</f>
        <v>lid</v>
      </c>
      <c r="K128" s="13">
        <f>VLOOKUP(B128,'[1]p20-items'!$A$2:$E$101,4,FALSE)</f>
        <v>0</v>
      </c>
      <c r="L128" s="5" t="s">
        <v>212</v>
      </c>
    </row>
    <row r="129" spans="1:12" x14ac:dyDescent="0.2">
      <c r="A129" s="5">
        <v>129</v>
      </c>
      <c r="B129" s="5" t="s">
        <v>50</v>
      </c>
      <c r="C129" s="6" t="s">
        <v>211</v>
      </c>
      <c r="D129" s="6" t="s">
        <v>213</v>
      </c>
      <c r="E129" s="11">
        <f t="shared" si="4"/>
        <v>2.3148148148148875E-5</v>
      </c>
      <c r="F129" s="7">
        <f t="shared" si="5"/>
        <v>2</v>
      </c>
      <c r="G129" s="9">
        <f t="shared" si="6"/>
        <v>882</v>
      </c>
      <c r="H129" s="9">
        <f t="shared" si="7"/>
        <v>884</v>
      </c>
      <c r="I129" s="14" t="str">
        <f>VLOOKUP(J129,'[1]all-items'!$A$2:$B$299,2,FALSE)</f>
        <v>u</v>
      </c>
      <c r="J129" s="13" t="str">
        <f>VLOOKUP(B129,'[1]p20-items'!$A$2:$E$101,3,FALSE)</f>
        <v>pot</v>
      </c>
      <c r="K129" s="13">
        <f>VLOOKUP(B129,'[1]p20-items'!$A$2:$E$101,4,FALSE)</f>
        <v>0</v>
      </c>
    </row>
    <row r="130" spans="1:12" x14ac:dyDescent="0.2">
      <c r="A130" s="5">
        <v>130</v>
      </c>
      <c r="B130" s="5" t="s">
        <v>31</v>
      </c>
      <c r="C130" s="6" t="s">
        <v>214</v>
      </c>
      <c r="D130" s="6" t="s">
        <v>215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886</v>
      </c>
      <c r="H130" s="9">
        <f t="shared" ref="H130:H193" si="11">HOUR(D130) *3600 + MINUTE(D130) * 60 + SECOND(D130)</f>
        <v>888</v>
      </c>
      <c r="I130" s="14" t="str">
        <f>VLOOKUP(J130,'[1]all-items'!$A$2:$B$299,2,FALSE)</f>
        <v>c</v>
      </c>
      <c r="J130" s="13" t="str">
        <f>VLOOKUP(B130,'[1]p20-items'!$A$2:$E$101,3,FALSE)</f>
        <v>chicken</v>
      </c>
      <c r="K130" s="13">
        <f>VLOOKUP(B130,'[1]p20-items'!$A$2:$E$101,4,FALSE)</f>
        <v>0</v>
      </c>
    </row>
    <row r="131" spans="1:12" x14ac:dyDescent="0.2">
      <c r="A131" s="5">
        <v>131</v>
      </c>
      <c r="B131" s="5" t="s">
        <v>216</v>
      </c>
      <c r="C131" s="6" t="s">
        <v>215</v>
      </c>
      <c r="D131" s="6" t="s">
        <v>217</v>
      </c>
      <c r="E131" s="11">
        <f t="shared" si="8"/>
        <v>9.2592592592592032E-5</v>
      </c>
      <c r="F131" s="7">
        <f t="shared" si="9"/>
        <v>8</v>
      </c>
      <c r="G131" s="9">
        <f t="shared" si="10"/>
        <v>888</v>
      </c>
      <c r="H131" s="9">
        <f t="shared" si="11"/>
        <v>896</v>
      </c>
      <c r="I131" s="14" t="str">
        <f>VLOOKUP(J131,'[1]all-items'!$A$2:$B$299,2,FALSE)</f>
        <v>e</v>
      </c>
      <c r="J131" s="13" t="str">
        <f>VLOOKUP(B131,'[1]p20-items'!$A$2:$E$101,3,FALSE)</f>
        <v>dw</v>
      </c>
      <c r="K131" s="13" t="str">
        <f>VLOOKUP(B131,'[1]p20-items'!$A$2:$E$101,4,FALSE)</f>
        <v>st_2</v>
      </c>
    </row>
    <row r="132" spans="1:12" x14ac:dyDescent="0.2">
      <c r="A132" s="5">
        <v>132</v>
      </c>
      <c r="B132" s="5" t="s">
        <v>218</v>
      </c>
      <c r="C132" s="6" t="s">
        <v>219</v>
      </c>
      <c r="D132" s="6" t="s">
        <v>220</v>
      </c>
      <c r="E132" s="11">
        <f t="shared" si="8"/>
        <v>5.787037037037028E-4</v>
      </c>
      <c r="F132" s="7">
        <f t="shared" si="9"/>
        <v>50</v>
      </c>
      <c r="G132" s="9">
        <f t="shared" si="10"/>
        <v>890</v>
      </c>
      <c r="H132" s="9">
        <f t="shared" si="11"/>
        <v>940</v>
      </c>
      <c r="I132" s="14" t="str">
        <f>VLOOKUP(J132,'[1]all-items'!$A$2:$B$299,2,FALSE)</f>
        <v>c</v>
      </c>
      <c r="J132" s="13" t="str">
        <f>VLOOKUP(B132,'[1]p20-items'!$A$2:$E$101,3,FALSE)</f>
        <v>bag</v>
      </c>
      <c r="K132" s="13" t="str">
        <f>VLOOKUP(B132,'[1]p20-items'!$A$2:$E$101,4,FALSE)</f>
        <v>plastic</v>
      </c>
    </row>
    <row r="133" spans="1:12" x14ac:dyDescent="0.2">
      <c r="A133" s="5">
        <v>133</v>
      </c>
      <c r="B133" s="5" t="s">
        <v>31</v>
      </c>
      <c r="C133" s="6" t="s">
        <v>221</v>
      </c>
      <c r="D133" s="6" t="s">
        <v>220</v>
      </c>
      <c r="E133" s="11">
        <f t="shared" si="8"/>
        <v>4.3981481481481649E-4</v>
      </c>
      <c r="F133" s="7">
        <f t="shared" si="9"/>
        <v>38</v>
      </c>
      <c r="G133" s="9">
        <f t="shared" si="10"/>
        <v>902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chicken</v>
      </c>
      <c r="K133" s="13">
        <f>VLOOKUP(B133,'[1]p20-items'!$A$2:$E$101,4,FALSE)</f>
        <v>0</v>
      </c>
    </row>
    <row r="134" spans="1:12" x14ac:dyDescent="0.2">
      <c r="A134" s="5">
        <v>134</v>
      </c>
      <c r="B134" s="5" t="s">
        <v>222</v>
      </c>
      <c r="C134" s="6" t="s">
        <v>223</v>
      </c>
      <c r="D134" s="6" t="s">
        <v>220</v>
      </c>
      <c r="E134" s="11">
        <f t="shared" si="8"/>
        <v>4.6296296296296016E-5</v>
      </c>
      <c r="F134" s="7">
        <f t="shared" si="9"/>
        <v>4</v>
      </c>
      <c r="G134" s="9">
        <f t="shared" si="10"/>
        <v>936</v>
      </c>
      <c r="H134" s="9">
        <f t="shared" si="11"/>
        <v>940</v>
      </c>
      <c r="I134" s="14" t="str">
        <f>VLOOKUP(J134,'[1]all-items'!$A$2:$B$299,2,FALSE)</f>
        <v>e</v>
      </c>
      <c r="J134" s="13" t="str">
        <f>VLOOKUP(B134,'[1]p20-items'!$A$2:$E$101,3,FALSE)</f>
        <v>freezer</v>
      </c>
      <c r="K134" s="13">
        <f>VLOOKUP(B134,'[1]p20-items'!$A$2:$E$101,4,FALSE)</f>
        <v>0</v>
      </c>
      <c r="L134" s="5" t="s">
        <v>224</v>
      </c>
    </row>
    <row r="135" spans="1:12" x14ac:dyDescent="0.2">
      <c r="A135" s="5">
        <v>135</v>
      </c>
      <c r="B135" s="5" t="s">
        <v>31</v>
      </c>
      <c r="C135" s="6" t="s">
        <v>220</v>
      </c>
      <c r="D135" s="6" t="s">
        <v>225</v>
      </c>
      <c r="E135" s="11">
        <f t="shared" si="8"/>
        <v>4.6296296296294281E-5</v>
      </c>
      <c r="F135" s="7">
        <f t="shared" si="9"/>
        <v>4</v>
      </c>
      <c r="G135" s="9">
        <f t="shared" si="10"/>
        <v>940</v>
      </c>
      <c r="H135" s="9">
        <f t="shared" si="11"/>
        <v>944</v>
      </c>
      <c r="I135" s="14" t="str">
        <f>VLOOKUP(J135,'[1]all-items'!$A$2:$B$299,2,FALSE)</f>
        <v>c</v>
      </c>
      <c r="J135" s="13" t="str">
        <f>VLOOKUP(B135,'[1]p20-items'!$A$2:$E$101,3,FALSE)</f>
        <v>chicken</v>
      </c>
      <c r="K135" s="13">
        <f>VLOOKUP(B135,'[1]p20-items'!$A$2:$E$101,4,FALSE)</f>
        <v>0</v>
      </c>
    </row>
    <row r="136" spans="1:12" x14ac:dyDescent="0.2">
      <c r="A136" s="5">
        <v>136</v>
      </c>
      <c r="B136" s="5" t="s">
        <v>226</v>
      </c>
      <c r="C136" s="6" t="s">
        <v>227</v>
      </c>
      <c r="D136" s="6" t="s">
        <v>225</v>
      </c>
      <c r="E136" s="11">
        <f t="shared" si="8"/>
        <v>2.3148148148147141E-5</v>
      </c>
      <c r="F136" s="7">
        <f t="shared" si="9"/>
        <v>2</v>
      </c>
      <c r="G136" s="9">
        <f t="shared" si="10"/>
        <v>942</v>
      </c>
      <c r="H136" s="9">
        <f t="shared" si="11"/>
        <v>944</v>
      </c>
      <c r="I136" s="14" t="str">
        <f>VLOOKUP(J136,'[1]all-items'!$A$2:$B$299,2,FALSE)</f>
        <v>u</v>
      </c>
      <c r="J136" s="13" t="str">
        <f>VLOOKUP(B136,'[1]p20-items'!$A$2:$E$101,3,FALSE)</f>
        <v>trashB</v>
      </c>
      <c r="K136" s="13">
        <f>VLOOKUP(B136,'[1]p20-items'!$A$2:$E$101,4,FALSE)</f>
        <v>0</v>
      </c>
      <c r="L136" s="5" t="s">
        <v>228</v>
      </c>
    </row>
    <row r="137" spans="1:12" x14ac:dyDescent="0.2">
      <c r="A137" s="5">
        <v>137</v>
      </c>
      <c r="B137" s="5" t="s">
        <v>4</v>
      </c>
      <c r="C137" s="6" t="s">
        <v>225</v>
      </c>
      <c r="D137" s="6" t="s">
        <v>229</v>
      </c>
      <c r="E137" s="11">
        <f t="shared" si="8"/>
        <v>2.314814814815061E-5</v>
      </c>
      <c r="F137" s="7">
        <f t="shared" si="9"/>
        <v>2</v>
      </c>
      <c r="G137" s="9">
        <f t="shared" si="10"/>
        <v>944</v>
      </c>
      <c r="H137" s="9">
        <f t="shared" si="11"/>
        <v>946</v>
      </c>
      <c r="I137" s="14" t="str">
        <f>VLOOKUP(J137,'[1]all-items'!$A$2:$B$299,2,FALSE)</f>
        <v>u</v>
      </c>
      <c r="J137" s="13" t="str">
        <f>VLOOKUP(B137,'[1]p20-items'!$A$2:$E$101,3,FALSE)</f>
        <v>chopB</v>
      </c>
      <c r="K137" s="13">
        <f>VLOOKUP(B137,'[1]p20-items'!$A$2:$E$101,4,FALSE)</f>
        <v>1</v>
      </c>
    </row>
    <row r="138" spans="1:12" x14ac:dyDescent="0.2">
      <c r="A138" s="5">
        <v>138</v>
      </c>
      <c r="B138" s="5" t="s">
        <v>102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knife</v>
      </c>
      <c r="K138" s="13">
        <f>VLOOKUP(B138,'[1]p20-items'!$A$2:$E$101,4,FALSE)</f>
        <v>0</v>
      </c>
    </row>
    <row r="139" spans="1:12" x14ac:dyDescent="0.2">
      <c r="A139" s="5">
        <v>139</v>
      </c>
      <c r="B139" s="5" t="s">
        <v>37</v>
      </c>
      <c r="C139" s="6" t="s">
        <v>229</v>
      </c>
      <c r="D139" s="6" t="s">
        <v>230</v>
      </c>
      <c r="E139" s="11">
        <f t="shared" si="8"/>
        <v>1.6203703703703692E-4</v>
      </c>
      <c r="F139" s="7">
        <f t="shared" si="9"/>
        <v>14</v>
      </c>
      <c r="G139" s="9">
        <f t="shared" si="10"/>
        <v>946</v>
      </c>
      <c r="H139" s="9">
        <f t="shared" si="11"/>
        <v>960</v>
      </c>
      <c r="I139" s="14" t="str">
        <f>VLOOKUP(J139,'[1]all-items'!$A$2:$B$299,2,FALSE)</f>
        <v>c</v>
      </c>
      <c r="J139" s="13" t="str">
        <f>VLOOKUP(B139,'[1]p20-items'!$A$2:$E$101,3,FALSE)</f>
        <v>greenBeans</v>
      </c>
      <c r="K139" s="13">
        <f>VLOOKUP(B139,'[1]p20-items'!$A$2:$E$101,4,FALSE)</f>
        <v>0</v>
      </c>
      <c r="L139" s="5" t="s">
        <v>231</v>
      </c>
    </row>
    <row r="140" spans="1:12" x14ac:dyDescent="0.2">
      <c r="A140" s="5">
        <v>140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</row>
    <row r="141" spans="1:12" x14ac:dyDescent="0.2">
      <c r="A141" s="5">
        <v>141</v>
      </c>
      <c r="B141" s="5" t="s">
        <v>26</v>
      </c>
      <c r="C141" s="6" t="s">
        <v>233</v>
      </c>
      <c r="D141" s="6" t="s">
        <v>234</v>
      </c>
      <c r="E141" s="11">
        <f t="shared" si="8"/>
        <v>2.3148148148147141E-5</v>
      </c>
      <c r="F141" s="7">
        <f t="shared" si="9"/>
        <v>2</v>
      </c>
      <c r="G141" s="9">
        <f t="shared" si="10"/>
        <v>950</v>
      </c>
      <c r="H141" s="9">
        <f t="shared" si="11"/>
        <v>952</v>
      </c>
      <c r="I141" s="14" t="str">
        <f>VLOOKUP(J141,'[1]all-items'!$A$2:$B$299,2,FALSE)</f>
        <v>c</v>
      </c>
      <c r="J141" s="13" t="str">
        <f>VLOOKUP(B141,'[1]p20-items'!$A$2:$E$101,3,FALSE)</f>
        <v>spaghetti</v>
      </c>
      <c r="K141" s="13">
        <f>VLOOKUP(B141,'[1]p20-items'!$A$2:$E$101,4,FALSE)</f>
        <v>0</v>
      </c>
    </row>
    <row r="142" spans="1:12" x14ac:dyDescent="0.2">
      <c r="A142" s="5">
        <v>142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</row>
    <row r="143" spans="1:12" x14ac:dyDescent="0.2">
      <c r="A143" s="5">
        <v>143</v>
      </c>
      <c r="B143" s="5" t="s">
        <v>226</v>
      </c>
      <c r="C143" s="6" t="s">
        <v>235</v>
      </c>
      <c r="D143" s="6" t="s">
        <v>230</v>
      </c>
      <c r="E143" s="11">
        <f t="shared" si="8"/>
        <v>2.3148148148147141E-5</v>
      </c>
      <c r="F143" s="7">
        <f t="shared" si="9"/>
        <v>2</v>
      </c>
      <c r="G143" s="9">
        <f t="shared" si="10"/>
        <v>958</v>
      </c>
      <c r="H143" s="9">
        <f t="shared" si="11"/>
        <v>960</v>
      </c>
      <c r="I143" s="14" t="str">
        <f>VLOOKUP(J143,'[1]all-items'!$A$2:$B$299,2,FALSE)</f>
        <v>u</v>
      </c>
      <c r="J143" s="13" t="str">
        <f>VLOOKUP(B143,'[1]p20-items'!$A$2:$E$101,3,FALSE)</f>
        <v>trashB</v>
      </c>
      <c r="K143" s="13">
        <f>VLOOKUP(B143,'[1]p20-items'!$A$2:$E$101,4,FALSE)</f>
        <v>0</v>
      </c>
    </row>
    <row r="144" spans="1:12" x14ac:dyDescent="0.2">
      <c r="A144" s="5">
        <v>144</v>
      </c>
      <c r="B144" s="5" t="s">
        <v>48</v>
      </c>
      <c r="C144" s="6" t="s">
        <v>236</v>
      </c>
      <c r="D144" s="6" t="s">
        <v>237</v>
      </c>
      <c r="E144" s="11">
        <f t="shared" si="8"/>
        <v>1.6203703703703519E-4</v>
      </c>
      <c r="F144" s="7">
        <f t="shared" si="9"/>
        <v>14</v>
      </c>
      <c r="G144" s="9">
        <f t="shared" si="10"/>
        <v>962</v>
      </c>
      <c r="H144" s="9">
        <f t="shared" si="11"/>
        <v>976</v>
      </c>
      <c r="I144" s="14" t="str">
        <f>VLOOKUP(J144,'[1]all-items'!$A$2:$B$299,2,FALSE)</f>
        <v>e</v>
      </c>
      <c r="J144" s="13" t="str">
        <f>VLOOKUP(B144,'[1]p20-items'!$A$2:$E$101,3,FALSE)</f>
        <v>cpB</v>
      </c>
      <c r="K144" s="13" t="str">
        <f>VLOOKUP(B144,'[1]p20-items'!$A$2:$E$101,4,FALSE)</f>
        <v>b_ot_2</v>
      </c>
    </row>
    <row r="145" spans="1:12" x14ac:dyDescent="0.2">
      <c r="A145" s="5">
        <v>145</v>
      </c>
      <c r="B145" s="5" t="s">
        <v>48</v>
      </c>
      <c r="C145" s="6" t="s">
        <v>238</v>
      </c>
      <c r="D145" s="6" t="s">
        <v>237</v>
      </c>
      <c r="E145" s="11">
        <f t="shared" si="8"/>
        <v>1.3888888888888805E-4</v>
      </c>
      <c r="F145" s="7">
        <f t="shared" si="9"/>
        <v>12</v>
      </c>
      <c r="G145" s="9">
        <f t="shared" si="10"/>
        <v>964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</row>
    <row r="146" spans="1:12" x14ac:dyDescent="0.2">
      <c r="A146" s="5">
        <v>146</v>
      </c>
      <c r="B146" s="5" t="s">
        <v>239</v>
      </c>
      <c r="C146" s="6" t="s">
        <v>240</v>
      </c>
      <c r="D146" s="6" t="s">
        <v>241</v>
      </c>
      <c r="E146" s="11">
        <f t="shared" si="8"/>
        <v>6.9444444444446626E-5</v>
      </c>
      <c r="F146" s="7">
        <f t="shared" si="9"/>
        <v>6</v>
      </c>
      <c r="G146" s="9">
        <f t="shared" si="10"/>
        <v>972</v>
      </c>
      <c r="H146" s="9">
        <f t="shared" si="11"/>
        <v>978</v>
      </c>
      <c r="I146" s="14" t="str">
        <f>VLOOKUP(J146,'[1]all-items'!$A$2:$B$299,2,FALSE)</f>
        <v>u</v>
      </c>
      <c r="J146" s="13" t="str">
        <f>VLOOKUP(B146,'[1]p20-items'!$A$2:$E$101,3,FALSE)</f>
        <v>colander</v>
      </c>
      <c r="K146" s="13">
        <f>VLOOKUP(B146,'[1]p20-items'!$A$2:$E$101,4,FALSE)</f>
        <v>0</v>
      </c>
    </row>
    <row r="147" spans="1:12" x14ac:dyDescent="0.2">
      <c r="A147" s="5">
        <v>147</v>
      </c>
      <c r="B147" s="5" t="s">
        <v>37</v>
      </c>
      <c r="C147" s="6" t="s">
        <v>241</v>
      </c>
      <c r="D147" s="6" t="s">
        <v>242</v>
      </c>
      <c r="E147" s="11">
        <f t="shared" si="8"/>
        <v>4.1666666666666415E-4</v>
      </c>
      <c r="F147" s="7">
        <f t="shared" si="9"/>
        <v>36</v>
      </c>
      <c r="G147" s="9">
        <f t="shared" si="10"/>
        <v>978</v>
      </c>
      <c r="H147" s="9">
        <f t="shared" si="11"/>
        <v>1014</v>
      </c>
      <c r="I147" s="14" t="str">
        <f>VLOOKUP(J147,'[1]all-items'!$A$2:$B$299,2,FALSE)</f>
        <v>c</v>
      </c>
      <c r="J147" s="13" t="str">
        <f>VLOOKUP(B147,'[1]p20-items'!$A$2:$E$101,3,FALSE)</f>
        <v>greenBeans</v>
      </c>
      <c r="K147" s="13">
        <f>VLOOKUP(B147,'[1]p20-items'!$A$2:$E$101,4,FALSE)</f>
        <v>0</v>
      </c>
    </row>
    <row r="148" spans="1:12" x14ac:dyDescent="0.2">
      <c r="A148" s="5">
        <v>148</v>
      </c>
      <c r="B148" s="5" t="s">
        <v>22</v>
      </c>
      <c r="C148" s="6" t="s">
        <v>243</v>
      </c>
      <c r="D148" s="6" t="s">
        <v>244</v>
      </c>
      <c r="E148" s="11">
        <f t="shared" si="8"/>
        <v>3.0092592592592671E-4</v>
      </c>
      <c r="F148" s="7">
        <f t="shared" si="9"/>
        <v>26</v>
      </c>
      <c r="G148" s="9">
        <f t="shared" si="10"/>
        <v>982</v>
      </c>
      <c r="H148" s="9">
        <f t="shared" si="11"/>
        <v>1008</v>
      </c>
      <c r="I148" s="14" t="str">
        <f>VLOOKUP(J148,'[1]all-items'!$A$2:$B$299,2,FALSE)</f>
        <v>e</v>
      </c>
      <c r="J148" s="13" t="str">
        <f>VLOOKUP(B148,'[1]p20-items'!$A$2:$E$101,3,FALSE)</f>
        <v>faucet</v>
      </c>
      <c r="K148" s="13">
        <f>VLOOKUP(B148,'[1]p20-items'!$A$2:$E$101,4,FALSE)</f>
        <v>0</v>
      </c>
    </row>
    <row r="149" spans="1:12" x14ac:dyDescent="0.2">
      <c r="A149" s="5">
        <v>149</v>
      </c>
      <c r="B149" s="5" t="s">
        <v>19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c</v>
      </c>
      <c r="J149" s="13" t="str">
        <f>VLOOKUP(B149,'[1]p20-items'!$A$2:$E$101,3,FALSE)</f>
        <v>water</v>
      </c>
      <c r="K149" s="13">
        <f>VLOOKUP(B149,'[1]p20-items'!$A$2:$E$101,4,FALSE)</f>
        <v>0</v>
      </c>
    </row>
    <row r="150" spans="1:12" x14ac:dyDescent="0.2">
      <c r="A150" s="5">
        <v>150</v>
      </c>
      <c r="B150" s="5" t="s">
        <v>239</v>
      </c>
      <c r="C150" s="6" t="s">
        <v>245</v>
      </c>
      <c r="D150" s="6" t="s">
        <v>242</v>
      </c>
      <c r="E150" s="11">
        <f t="shared" si="8"/>
        <v>4.6296296296294281E-5</v>
      </c>
      <c r="F150" s="7">
        <f t="shared" si="9"/>
        <v>4</v>
      </c>
      <c r="G150" s="9">
        <f t="shared" si="10"/>
        <v>1010</v>
      </c>
      <c r="H150" s="9">
        <f t="shared" si="11"/>
        <v>1014</v>
      </c>
      <c r="I150" s="14" t="str">
        <f>VLOOKUP(J150,'[1]all-items'!$A$2:$B$299,2,FALSE)</f>
        <v>u</v>
      </c>
      <c r="J150" s="13" t="str">
        <f>VLOOKUP(B150,'[1]p20-items'!$A$2:$E$101,3,FALSE)</f>
        <v>colander</v>
      </c>
      <c r="K150" s="13">
        <f>VLOOKUP(B150,'[1]p20-items'!$A$2:$E$101,4,FALSE)</f>
        <v>0</v>
      </c>
    </row>
    <row r="151" spans="1:12" x14ac:dyDescent="0.2">
      <c r="A151" s="5">
        <v>151</v>
      </c>
      <c r="B151" s="5" t="s">
        <v>39</v>
      </c>
      <c r="C151" s="6" t="s">
        <v>242</v>
      </c>
      <c r="D151" s="6" t="s">
        <v>246</v>
      </c>
      <c r="E151" s="11">
        <f t="shared" si="8"/>
        <v>1.6203703703704039E-4</v>
      </c>
      <c r="F151" s="7">
        <f t="shared" si="9"/>
        <v>14</v>
      </c>
      <c r="G151" s="9">
        <f t="shared" si="10"/>
        <v>1014</v>
      </c>
      <c r="H151" s="9">
        <f t="shared" si="11"/>
        <v>1028</v>
      </c>
      <c r="I151" s="14" t="str">
        <f>VLOOKUP(J151,'[1]all-items'!$A$2:$B$299,2,FALSE)</f>
        <v>u</v>
      </c>
      <c r="J151" s="13" t="str">
        <f>VLOOKUP(B151,'[1]p20-items'!$A$2:$E$101,3,FALSE)</f>
        <v>towel</v>
      </c>
      <c r="K151" s="13">
        <f>VLOOKUP(B151,'[1]p20-items'!$A$2:$E$101,4,FALSE)</f>
        <v>0</v>
      </c>
    </row>
    <row r="152" spans="1:12" x14ac:dyDescent="0.2">
      <c r="A152" s="5">
        <v>152</v>
      </c>
      <c r="B152" s="5" t="s">
        <v>247</v>
      </c>
      <c r="C152" s="6" t="s">
        <v>248</v>
      </c>
      <c r="D152" s="6" t="s">
        <v>249</v>
      </c>
      <c r="E152" s="11">
        <f t="shared" si="8"/>
        <v>4.6296296296297751E-5</v>
      </c>
      <c r="F152" s="7">
        <f t="shared" si="9"/>
        <v>4</v>
      </c>
      <c r="G152" s="9">
        <f t="shared" si="10"/>
        <v>1018</v>
      </c>
      <c r="H152" s="9">
        <f t="shared" si="11"/>
        <v>1022</v>
      </c>
      <c r="I152" s="14" t="str">
        <f>VLOOKUP(J152,'[1]all-items'!$A$2:$B$299,2,FALSE)</f>
        <v>e</v>
      </c>
      <c r="J152" s="13" t="str">
        <f>VLOOKUP(B152,'[1]p20-items'!$A$2:$E$101,3,FALSE)</f>
        <v>cpB</v>
      </c>
      <c r="K152" s="13" t="str">
        <f>VLOOKUP(B152,'[1]p20-items'!$A$2:$E$101,4,FALSE)</f>
        <v>b_st_1</v>
      </c>
    </row>
    <row r="153" spans="1:12" x14ac:dyDescent="0.2">
      <c r="A153" s="5">
        <v>153</v>
      </c>
      <c r="B153" s="5" t="s">
        <v>250</v>
      </c>
      <c r="C153" s="6" t="s">
        <v>251</v>
      </c>
      <c r="D153" s="6" t="s">
        <v>252</v>
      </c>
      <c r="E153" s="11">
        <f t="shared" si="8"/>
        <v>6.9444444444446626E-5</v>
      </c>
      <c r="F153" s="7">
        <f t="shared" si="9"/>
        <v>6</v>
      </c>
      <c r="G153" s="9">
        <f t="shared" si="10"/>
        <v>1020</v>
      </c>
      <c r="H153" s="9">
        <f t="shared" si="11"/>
        <v>1026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white</v>
      </c>
    </row>
    <row r="154" spans="1:12" x14ac:dyDescent="0.2">
      <c r="A154" s="5">
        <v>154</v>
      </c>
      <c r="B154" s="5" t="s">
        <v>239</v>
      </c>
      <c r="C154" s="6" t="s">
        <v>253</v>
      </c>
      <c r="D154" s="6" t="s">
        <v>254</v>
      </c>
      <c r="E154" s="11">
        <f t="shared" si="8"/>
        <v>1.6203703703703519E-4</v>
      </c>
      <c r="F154" s="7">
        <f t="shared" si="9"/>
        <v>14</v>
      </c>
      <c r="G154" s="9">
        <f t="shared" si="10"/>
        <v>1030</v>
      </c>
      <c r="H154" s="9">
        <f t="shared" si="11"/>
        <v>1044</v>
      </c>
      <c r="I154" s="14" t="str">
        <f>VLOOKUP(J154,'[1]all-items'!$A$2:$B$299,2,FALSE)</f>
        <v>u</v>
      </c>
      <c r="J154" s="13" t="str">
        <f>VLOOKUP(B154,'[1]p20-items'!$A$2:$E$101,3,FALSE)</f>
        <v>colander</v>
      </c>
      <c r="K154" s="13">
        <f>VLOOKUP(B154,'[1]p20-items'!$A$2:$E$101,4,FALSE)</f>
        <v>0</v>
      </c>
    </row>
    <row r="155" spans="1:12" x14ac:dyDescent="0.2">
      <c r="A155" s="5">
        <v>155</v>
      </c>
      <c r="B155" s="5" t="s">
        <v>250</v>
      </c>
      <c r="C155" s="6" t="s">
        <v>253</v>
      </c>
      <c r="D155" s="6" t="s">
        <v>255</v>
      </c>
      <c r="E155" s="11">
        <f t="shared" si="8"/>
        <v>6.9444444444441422E-5</v>
      </c>
      <c r="F155" s="7">
        <f t="shared" si="9"/>
        <v>6</v>
      </c>
      <c r="G155" s="9">
        <f t="shared" si="10"/>
        <v>1030</v>
      </c>
      <c r="H155" s="9">
        <f t="shared" si="11"/>
        <v>1036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white</v>
      </c>
    </row>
    <row r="156" spans="1:12" x14ac:dyDescent="0.2">
      <c r="A156" s="5">
        <v>156</v>
      </c>
      <c r="B156" s="5" t="s">
        <v>37</v>
      </c>
      <c r="C156" s="6" t="s">
        <v>256</v>
      </c>
      <c r="D156" s="6" t="s">
        <v>257</v>
      </c>
      <c r="E156" s="11">
        <f t="shared" si="8"/>
        <v>1.6666666666666687E-3</v>
      </c>
      <c r="F156" s="7">
        <f t="shared" si="9"/>
        <v>144</v>
      </c>
      <c r="G156" s="9">
        <f t="shared" si="10"/>
        <v>1036</v>
      </c>
      <c r="H156" s="9">
        <f t="shared" si="11"/>
        <v>1180</v>
      </c>
      <c r="I156" s="14" t="str">
        <f>VLOOKUP(J156,'[1]all-items'!$A$2:$B$299,2,FALSE)</f>
        <v>c</v>
      </c>
      <c r="J156" s="13" t="str">
        <f>VLOOKUP(B156,'[1]p20-items'!$A$2:$E$101,3,FALSE)</f>
        <v>greenBeans</v>
      </c>
      <c r="K156" s="13">
        <f>VLOOKUP(B156,'[1]p20-items'!$A$2:$E$101,4,FALSE)</f>
        <v>0</v>
      </c>
    </row>
    <row r="157" spans="1:12" x14ac:dyDescent="0.2">
      <c r="A157" s="5">
        <v>157</v>
      </c>
      <c r="B157" s="5" t="s">
        <v>4</v>
      </c>
      <c r="C157" s="6" t="s">
        <v>258</v>
      </c>
      <c r="D157" s="6" t="s">
        <v>259</v>
      </c>
      <c r="E157" s="11">
        <f t="shared" si="8"/>
        <v>1.3888888888888892E-3</v>
      </c>
      <c r="F157" s="7">
        <f t="shared" si="9"/>
        <v>120</v>
      </c>
      <c r="G157" s="9">
        <f t="shared" si="10"/>
        <v>1038</v>
      </c>
      <c r="H157" s="9">
        <f t="shared" si="11"/>
        <v>1158</v>
      </c>
      <c r="I157" s="14" t="str">
        <f>VLOOKUP(J157,'[1]all-items'!$A$2:$B$299,2,FALSE)</f>
        <v>u</v>
      </c>
      <c r="J157" s="13" t="str">
        <f>VLOOKUP(B157,'[1]p20-items'!$A$2:$E$101,3,FALSE)</f>
        <v>chopB</v>
      </c>
      <c r="K157" s="13">
        <f>VLOOKUP(B157,'[1]p20-items'!$A$2:$E$101,4,FALSE)</f>
        <v>1</v>
      </c>
    </row>
    <row r="158" spans="1:12" x14ac:dyDescent="0.2">
      <c r="A158" s="5">
        <v>158</v>
      </c>
      <c r="B158" s="5" t="s">
        <v>102</v>
      </c>
      <c r="C158" s="6" t="s">
        <v>260</v>
      </c>
      <c r="D158" s="6" t="s">
        <v>261</v>
      </c>
      <c r="E158" s="11">
        <f t="shared" si="8"/>
        <v>4.5833333333333368E-3</v>
      </c>
      <c r="F158" s="7">
        <f t="shared" si="9"/>
        <v>396</v>
      </c>
      <c r="G158" s="9">
        <f t="shared" si="10"/>
        <v>1040</v>
      </c>
      <c r="H158" s="9">
        <f t="shared" si="11"/>
        <v>1436</v>
      </c>
      <c r="I158" s="14" t="str">
        <f>VLOOKUP(J158,'[1]all-items'!$A$2:$B$299,2,FALSE)</f>
        <v>u</v>
      </c>
      <c r="J158" s="13" t="str">
        <f>VLOOKUP(B158,'[1]p20-items'!$A$2:$E$101,3,FALSE)</f>
        <v>knife</v>
      </c>
      <c r="K158" s="13">
        <f>VLOOKUP(B158,'[1]p20-items'!$A$2:$E$101,4,FALSE)</f>
        <v>0</v>
      </c>
    </row>
    <row r="159" spans="1:12" x14ac:dyDescent="0.2">
      <c r="A159" s="5">
        <v>159</v>
      </c>
      <c r="B159" s="5" t="s">
        <v>239</v>
      </c>
      <c r="C159" s="6" t="s">
        <v>262</v>
      </c>
      <c r="D159" s="6" t="s">
        <v>263</v>
      </c>
      <c r="E159" s="11">
        <f t="shared" si="8"/>
        <v>6.9444444444441422E-5</v>
      </c>
      <c r="F159" s="7">
        <f t="shared" si="9"/>
        <v>6</v>
      </c>
      <c r="G159" s="9">
        <f t="shared" si="10"/>
        <v>1052</v>
      </c>
      <c r="H159" s="9">
        <f t="shared" si="11"/>
        <v>1058</v>
      </c>
      <c r="I159" s="14" t="str">
        <f>VLOOKUP(J159,'[1]all-items'!$A$2:$B$299,2,FALSE)</f>
        <v>u</v>
      </c>
      <c r="J159" s="13" t="str">
        <f>VLOOKUP(B159,'[1]p20-items'!$A$2:$E$101,3,FALSE)</f>
        <v>colander</v>
      </c>
      <c r="K159" s="13">
        <f>VLOOKUP(B159,'[1]p20-items'!$A$2:$E$101,4,FALSE)</f>
        <v>0</v>
      </c>
      <c r="L159" s="6" t="s">
        <v>264</v>
      </c>
    </row>
    <row r="160" spans="1:12" x14ac:dyDescent="0.2">
      <c r="A160" s="5">
        <v>160</v>
      </c>
      <c r="B160" s="5" t="s">
        <v>239</v>
      </c>
      <c r="C160" s="6" t="s">
        <v>265</v>
      </c>
      <c r="D160" s="6" t="s">
        <v>266</v>
      </c>
      <c r="E160" s="11">
        <f t="shared" si="8"/>
        <v>2.314814814815061E-5</v>
      </c>
      <c r="F160" s="7">
        <f t="shared" si="9"/>
        <v>2</v>
      </c>
      <c r="G160" s="9">
        <f t="shared" si="10"/>
        <v>1066</v>
      </c>
      <c r="H160" s="9">
        <f t="shared" si="11"/>
        <v>1068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</row>
    <row r="161" spans="1:11" x14ac:dyDescent="0.2">
      <c r="A161" s="5">
        <v>161</v>
      </c>
      <c r="B161" s="5" t="s">
        <v>239</v>
      </c>
      <c r="C161" s="6" t="s">
        <v>267</v>
      </c>
      <c r="D161" s="6" t="s">
        <v>268</v>
      </c>
      <c r="E161" s="11">
        <f t="shared" si="8"/>
        <v>2.3148148148147141E-5</v>
      </c>
      <c r="F161" s="7">
        <f t="shared" si="9"/>
        <v>2</v>
      </c>
      <c r="G161" s="9">
        <f t="shared" si="10"/>
        <v>1076</v>
      </c>
      <c r="H161" s="9">
        <f t="shared" si="11"/>
        <v>1078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</row>
    <row r="162" spans="1:11" x14ac:dyDescent="0.2">
      <c r="A162" s="5">
        <v>162</v>
      </c>
      <c r="B162" s="5" t="s">
        <v>239</v>
      </c>
      <c r="C162" s="6" t="s">
        <v>269</v>
      </c>
      <c r="D162" s="6" t="s">
        <v>270</v>
      </c>
      <c r="E162" s="11">
        <f t="shared" si="8"/>
        <v>2.3148148148148875E-5</v>
      </c>
      <c r="F162" s="7">
        <f t="shared" si="9"/>
        <v>2</v>
      </c>
      <c r="G162" s="9">
        <f t="shared" si="10"/>
        <v>1084</v>
      </c>
      <c r="H162" s="9">
        <f t="shared" si="11"/>
        <v>1086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</row>
    <row r="163" spans="1:11" x14ac:dyDescent="0.2">
      <c r="A163" s="5">
        <v>163</v>
      </c>
      <c r="B163" s="5" t="s">
        <v>239</v>
      </c>
      <c r="C163" s="6" t="s">
        <v>271</v>
      </c>
      <c r="D163" s="6" t="s">
        <v>272</v>
      </c>
      <c r="E163" s="11">
        <f t="shared" si="8"/>
        <v>2.3148148148147141E-5</v>
      </c>
      <c r="F163" s="7">
        <f t="shared" si="9"/>
        <v>2</v>
      </c>
      <c r="G163" s="9">
        <f t="shared" si="10"/>
        <v>1102</v>
      </c>
      <c r="H163" s="9">
        <f t="shared" si="11"/>
        <v>1104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</row>
    <row r="164" spans="1:11" x14ac:dyDescent="0.2">
      <c r="A164" s="5">
        <v>164</v>
      </c>
      <c r="B164" s="5" t="s">
        <v>239</v>
      </c>
      <c r="C164" s="6" t="s">
        <v>273</v>
      </c>
      <c r="D164" s="6" t="s">
        <v>951</v>
      </c>
      <c r="E164" s="11">
        <f t="shared" si="8"/>
        <v>2.3148148148147141E-5</v>
      </c>
      <c r="F164" s="7">
        <f t="shared" si="9"/>
        <v>2</v>
      </c>
      <c r="G164" s="9">
        <f t="shared" si="10"/>
        <v>1116</v>
      </c>
      <c r="H164" s="9">
        <f t="shared" si="11"/>
        <v>1118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</row>
    <row r="165" spans="1:11" x14ac:dyDescent="0.2">
      <c r="A165" s="5">
        <v>165</v>
      </c>
      <c r="B165" s="5" t="s">
        <v>239</v>
      </c>
      <c r="C165" s="6" t="s">
        <v>274</v>
      </c>
      <c r="D165" s="6" t="s">
        <v>274</v>
      </c>
      <c r="E165" s="11">
        <f t="shared" si="8"/>
        <v>0</v>
      </c>
      <c r="F165" s="7">
        <f t="shared" si="9"/>
        <v>0</v>
      </c>
      <c r="G165" s="9">
        <f t="shared" si="10"/>
        <v>1142</v>
      </c>
      <c r="H165" s="9">
        <f t="shared" si="11"/>
        <v>1142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</row>
    <row r="166" spans="1:11" x14ac:dyDescent="0.2">
      <c r="A166" s="5">
        <v>166</v>
      </c>
      <c r="B166" s="5" t="s">
        <v>239</v>
      </c>
      <c r="C166" s="6" t="s">
        <v>275</v>
      </c>
      <c r="D166" s="6" t="s">
        <v>276</v>
      </c>
      <c r="E166" s="11">
        <f t="shared" si="8"/>
        <v>2.3148148148147141E-5</v>
      </c>
      <c r="F166" s="7">
        <f t="shared" si="9"/>
        <v>2</v>
      </c>
      <c r="G166" s="9">
        <f t="shared" si="10"/>
        <v>1150</v>
      </c>
      <c r="H166" s="9">
        <f t="shared" si="11"/>
        <v>1152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</row>
    <row r="167" spans="1:11" x14ac:dyDescent="0.2">
      <c r="A167" s="5">
        <v>167</v>
      </c>
      <c r="B167" s="5" t="s">
        <v>4</v>
      </c>
      <c r="C167" s="6" t="s">
        <v>277</v>
      </c>
      <c r="D167" s="6" t="s">
        <v>278</v>
      </c>
      <c r="E167" s="11">
        <f t="shared" si="8"/>
        <v>2.3148148148148875E-5</v>
      </c>
      <c r="F167" s="7">
        <f t="shared" si="9"/>
        <v>2</v>
      </c>
      <c r="G167" s="9">
        <f t="shared" si="10"/>
        <v>1160</v>
      </c>
      <c r="H167" s="9">
        <f t="shared" si="11"/>
        <v>1162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</row>
    <row r="168" spans="1:11" x14ac:dyDescent="0.2">
      <c r="A168" s="5">
        <v>168</v>
      </c>
      <c r="B168" s="5" t="s">
        <v>239</v>
      </c>
      <c r="C168" s="6" t="s">
        <v>279</v>
      </c>
      <c r="D168" s="6" t="s">
        <v>280</v>
      </c>
      <c r="E168" s="11">
        <f t="shared" si="8"/>
        <v>2.314814814815061E-5</v>
      </c>
      <c r="F168" s="7">
        <f t="shared" si="9"/>
        <v>2</v>
      </c>
      <c r="G168" s="9">
        <f t="shared" si="10"/>
        <v>1164</v>
      </c>
      <c r="H168" s="9">
        <f t="shared" si="11"/>
        <v>1166</v>
      </c>
      <c r="I168" s="14" t="str">
        <f>VLOOKUP(J168,'[1]all-items'!$A$2:$B$299,2,FALSE)</f>
        <v>u</v>
      </c>
      <c r="J168" s="13" t="str">
        <f>VLOOKUP(B168,'[1]p20-items'!$A$2:$E$101,3,FALSE)</f>
        <v>colander</v>
      </c>
      <c r="K168" s="13">
        <f>VLOOKUP(B168,'[1]p20-items'!$A$2:$E$101,4,FALSE)</f>
        <v>0</v>
      </c>
    </row>
    <row r="169" spans="1:11" x14ac:dyDescent="0.2">
      <c r="A169" s="5">
        <v>169</v>
      </c>
      <c r="B169" s="5" t="s">
        <v>239</v>
      </c>
      <c r="C169" s="6" t="s">
        <v>281</v>
      </c>
      <c r="D169" s="6" t="s">
        <v>282</v>
      </c>
      <c r="E169" s="11">
        <f t="shared" si="8"/>
        <v>2.3148148148148875E-5</v>
      </c>
      <c r="F169" s="7">
        <f t="shared" si="9"/>
        <v>2</v>
      </c>
      <c r="G169" s="9">
        <f t="shared" si="10"/>
        <v>1182</v>
      </c>
      <c r="H169" s="9">
        <f t="shared" si="11"/>
        <v>1184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</row>
    <row r="170" spans="1:11" x14ac:dyDescent="0.2">
      <c r="A170" s="5">
        <v>170</v>
      </c>
      <c r="B170" s="5" t="s">
        <v>250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plate</v>
      </c>
      <c r="K170" s="13" t="str">
        <f>VLOOKUP(B170,'[1]p20-items'!$A$2:$E$101,4,FALSE)</f>
        <v>white</v>
      </c>
    </row>
    <row r="171" spans="1:11" x14ac:dyDescent="0.2">
      <c r="A171" s="5">
        <v>171</v>
      </c>
      <c r="B171" s="5" t="s">
        <v>37</v>
      </c>
      <c r="C171" s="6" t="s">
        <v>283</v>
      </c>
      <c r="D171" s="6" t="s">
        <v>284</v>
      </c>
      <c r="E171" s="11">
        <f t="shared" si="8"/>
        <v>1.7824074074074062E-3</v>
      </c>
      <c r="F171" s="7">
        <f t="shared" si="9"/>
        <v>154</v>
      </c>
      <c r="G171" s="9">
        <f t="shared" si="10"/>
        <v>1190</v>
      </c>
      <c r="H171" s="9">
        <f t="shared" si="11"/>
        <v>1344</v>
      </c>
      <c r="I171" s="14" t="str">
        <f>VLOOKUP(J171,'[1]all-items'!$A$2:$B$299,2,FALSE)</f>
        <v>c</v>
      </c>
      <c r="J171" s="13" t="str">
        <f>VLOOKUP(B171,'[1]p20-items'!$A$2:$E$101,3,FALSE)</f>
        <v>greenBeans</v>
      </c>
      <c r="K171" s="13">
        <f>VLOOKUP(B171,'[1]p20-items'!$A$2:$E$101,4,FALSE)</f>
        <v>0</v>
      </c>
    </row>
    <row r="172" spans="1:11" x14ac:dyDescent="0.2">
      <c r="A172" s="5">
        <v>172</v>
      </c>
      <c r="B172" s="5" t="s">
        <v>4</v>
      </c>
      <c r="C172" s="6" t="s">
        <v>285</v>
      </c>
      <c r="D172" s="6" t="s">
        <v>284</v>
      </c>
      <c r="E172" s="11">
        <f t="shared" si="8"/>
        <v>1.7592592592592556E-3</v>
      </c>
      <c r="F172" s="7">
        <f t="shared" si="9"/>
        <v>152</v>
      </c>
      <c r="G172" s="9">
        <f t="shared" si="10"/>
        <v>1192</v>
      </c>
      <c r="H172" s="9">
        <f t="shared" si="11"/>
        <v>1344</v>
      </c>
      <c r="I172" s="14" t="str">
        <f>VLOOKUP(J172,'[1]all-items'!$A$2:$B$299,2,FALSE)</f>
        <v>u</v>
      </c>
      <c r="J172" s="13" t="str">
        <f>VLOOKUP(B172,'[1]p20-items'!$A$2:$E$101,3,FALSE)</f>
        <v>chopB</v>
      </c>
      <c r="K172" s="13">
        <f>VLOOKUP(B172,'[1]p20-items'!$A$2:$E$101,4,FALSE)</f>
        <v>1</v>
      </c>
    </row>
    <row r="173" spans="1:11" x14ac:dyDescent="0.2">
      <c r="A173" s="5">
        <v>173</v>
      </c>
      <c r="B173" s="5" t="s">
        <v>37</v>
      </c>
      <c r="C173" s="6" t="s">
        <v>286</v>
      </c>
      <c r="D173" s="6" t="s">
        <v>287</v>
      </c>
      <c r="E173" s="11">
        <f t="shared" si="8"/>
        <v>9.2592592592592379E-4</v>
      </c>
      <c r="F173" s="7">
        <f t="shared" si="9"/>
        <v>80</v>
      </c>
      <c r="G173" s="9">
        <f t="shared" si="10"/>
        <v>1354</v>
      </c>
      <c r="H173" s="9">
        <f t="shared" si="11"/>
        <v>1434</v>
      </c>
      <c r="I173" s="14" t="str">
        <f>VLOOKUP(J173,'[1]all-items'!$A$2:$B$299,2,FALSE)</f>
        <v>c</v>
      </c>
      <c r="J173" s="13" t="str">
        <f>VLOOKUP(B173,'[1]p20-items'!$A$2:$E$101,3,FALSE)</f>
        <v>greenBeans</v>
      </c>
      <c r="K173" s="13">
        <f>VLOOKUP(B173,'[1]p20-items'!$A$2:$E$101,4,FALSE)</f>
        <v>0</v>
      </c>
    </row>
    <row r="174" spans="1:11" x14ac:dyDescent="0.2">
      <c r="A174" s="5">
        <v>174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</row>
    <row r="175" spans="1:11" x14ac:dyDescent="0.2">
      <c r="A175" s="5">
        <v>175</v>
      </c>
      <c r="B175" s="5" t="s">
        <v>26</v>
      </c>
      <c r="C175" s="6" t="s">
        <v>288</v>
      </c>
      <c r="D175" s="6" t="s">
        <v>289</v>
      </c>
      <c r="E175" s="11">
        <f t="shared" si="8"/>
        <v>3.9351851851851874E-4</v>
      </c>
      <c r="F175" s="7">
        <f t="shared" si="9"/>
        <v>34</v>
      </c>
      <c r="G175" s="9">
        <f t="shared" si="10"/>
        <v>1438</v>
      </c>
      <c r="H175" s="9">
        <f t="shared" si="11"/>
        <v>1472</v>
      </c>
      <c r="I175" s="14" t="str">
        <f>VLOOKUP(J175,'[1]all-items'!$A$2:$B$299,2,FALSE)</f>
        <v>c</v>
      </c>
      <c r="J175" s="13" t="str">
        <f>VLOOKUP(B175,'[1]p20-items'!$A$2:$E$101,3,FALSE)</f>
        <v>spaghetti</v>
      </c>
      <c r="K175" s="13">
        <f>VLOOKUP(B175,'[1]p20-items'!$A$2:$E$101,4,FALSE)</f>
        <v>0</v>
      </c>
    </row>
    <row r="176" spans="1:11" x14ac:dyDescent="0.2">
      <c r="A176" s="5">
        <v>176</v>
      </c>
      <c r="B176" s="5" t="s">
        <v>126</v>
      </c>
      <c r="C176" s="6" t="s">
        <v>290</v>
      </c>
      <c r="D176" s="6" t="s">
        <v>291</v>
      </c>
      <c r="E176" s="11">
        <f t="shared" si="8"/>
        <v>6.9444444444444892E-5</v>
      </c>
      <c r="F176" s="7">
        <f t="shared" si="9"/>
        <v>6</v>
      </c>
      <c r="G176" s="9">
        <f t="shared" si="10"/>
        <v>1440</v>
      </c>
      <c r="H176" s="9">
        <f t="shared" si="11"/>
        <v>1446</v>
      </c>
      <c r="I176" s="14" t="str">
        <f>VLOOKUP(J176,'[1]all-items'!$A$2:$B$299,2,FALSE)</f>
        <v>e</v>
      </c>
      <c r="J176" s="13" t="str">
        <f>VLOOKUP(B176,'[1]p20-items'!$A$2:$E$101,3,FALSE)</f>
        <v>dw</v>
      </c>
      <c r="K176" s="13" t="str">
        <f>VLOOKUP(B176,'[1]p20-items'!$A$2:$E$101,4,FALSE)</f>
        <v>st_1</v>
      </c>
    </row>
    <row r="177" spans="1:11" x14ac:dyDescent="0.2">
      <c r="A177" s="5">
        <v>177</v>
      </c>
      <c r="B177" s="5" t="s">
        <v>292</v>
      </c>
      <c r="C177" s="6" t="s">
        <v>293</v>
      </c>
      <c r="D177" s="6" t="s">
        <v>294</v>
      </c>
      <c r="E177" s="11">
        <f t="shared" si="8"/>
        <v>1.1574074074074264E-4</v>
      </c>
      <c r="F177" s="7">
        <f t="shared" si="9"/>
        <v>10</v>
      </c>
      <c r="G177" s="9">
        <f t="shared" si="10"/>
        <v>1444</v>
      </c>
      <c r="H177" s="9">
        <f t="shared" si="11"/>
        <v>1454</v>
      </c>
      <c r="I177" s="14" t="str">
        <f>VLOOKUP(J177,'[1]all-items'!$A$2:$B$299,2,FALSE)</f>
        <v>u</v>
      </c>
      <c r="J177" s="13" t="str">
        <f>VLOOKUP(B177,'[1]p20-items'!$A$2:$E$101,3,FALSE)</f>
        <v>scissors</v>
      </c>
      <c r="K177" s="13">
        <f>VLOOKUP(B177,'[1]p20-items'!$A$2:$E$101,4,FALSE)</f>
        <v>0</v>
      </c>
    </row>
    <row r="178" spans="1:11" x14ac:dyDescent="0.2">
      <c r="A178" s="5">
        <v>178</v>
      </c>
      <c r="B178" s="5" t="s">
        <v>53</v>
      </c>
      <c r="C178" s="6" t="s">
        <v>295</v>
      </c>
      <c r="D178" s="6" t="s">
        <v>289</v>
      </c>
      <c r="E178" s="11">
        <f t="shared" si="8"/>
        <v>4.6296296296297751E-5</v>
      </c>
      <c r="F178" s="7">
        <f t="shared" si="9"/>
        <v>4</v>
      </c>
      <c r="G178" s="9">
        <f t="shared" si="10"/>
        <v>1468</v>
      </c>
      <c r="H178" s="9">
        <f t="shared" si="11"/>
        <v>1472</v>
      </c>
      <c r="I178" s="14" t="str">
        <f>VLOOKUP(J178,'[1]all-items'!$A$2:$B$299,2,FALSE)</f>
        <v>u</v>
      </c>
      <c r="J178" s="13" t="str">
        <f>VLOOKUP(B178,'[1]p20-items'!$A$2:$E$101,3,FALSE)</f>
        <v>lid</v>
      </c>
      <c r="K178" s="13">
        <f>VLOOKUP(B178,'[1]p20-items'!$A$2:$E$101,4,FALSE)</f>
        <v>0</v>
      </c>
    </row>
    <row r="179" spans="1:11" x14ac:dyDescent="0.2">
      <c r="A179" s="5">
        <v>179</v>
      </c>
      <c r="B179" s="5" t="s">
        <v>296</v>
      </c>
      <c r="C179" s="6" t="s">
        <v>297</v>
      </c>
      <c r="D179" s="6" t="s">
        <v>289</v>
      </c>
      <c r="E179" s="11">
        <f t="shared" si="8"/>
        <v>2.314814814815061E-5</v>
      </c>
      <c r="F179" s="7">
        <f t="shared" si="9"/>
        <v>2</v>
      </c>
      <c r="G179" s="9">
        <f t="shared" si="10"/>
        <v>1470</v>
      </c>
      <c r="H179" s="9">
        <f t="shared" si="11"/>
        <v>1472</v>
      </c>
      <c r="I179" s="14" t="str">
        <f>VLOOKUP(J179,'[1]all-items'!$A$2:$B$299,2,FALSE)</f>
        <v>c</v>
      </c>
      <c r="J179" s="13" t="str">
        <f>VLOOKUP(B179,'[1]p20-items'!$A$2:$E$101,3,FALSE)</f>
        <v>food</v>
      </c>
      <c r="K179" s="13" t="str">
        <f>VLOOKUP(B179,'[1]p20-items'!$A$2:$E$101,4,FALSE)</f>
        <v>water</v>
      </c>
    </row>
    <row r="180" spans="1:11" x14ac:dyDescent="0.2">
      <c r="A180" s="5">
        <v>180</v>
      </c>
      <c r="B180" s="5" t="s">
        <v>50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u</v>
      </c>
      <c r="J180" s="13" t="str">
        <f>VLOOKUP(B180,'[1]p20-items'!$A$2:$E$101,3,FALSE)</f>
        <v>pot</v>
      </c>
      <c r="K180" s="13">
        <f>VLOOKUP(B180,'[1]p20-items'!$A$2:$E$101,4,FALSE)</f>
        <v>0</v>
      </c>
    </row>
    <row r="181" spans="1:11" x14ac:dyDescent="0.2">
      <c r="A181" s="5">
        <v>181</v>
      </c>
      <c r="B181" s="5" t="s">
        <v>26</v>
      </c>
      <c r="C181" s="6" t="s">
        <v>298</v>
      </c>
      <c r="D181" s="6" t="s">
        <v>299</v>
      </c>
      <c r="E181" s="11">
        <f t="shared" si="8"/>
        <v>2.3148148148147835E-4</v>
      </c>
      <c r="F181" s="7">
        <f t="shared" si="9"/>
        <v>20</v>
      </c>
      <c r="G181" s="9">
        <f t="shared" si="10"/>
        <v>1478</v>
      </c>
      <c r="H181" s="9">
        <f t="shared" si="11"/>
        <v>1498</v>
      </c>
      <c r="I181" s="14" t="str">
        <f>VLOOKUP(J181,'[1]all-items'!$A$2:$B$299,2,FALSE)</f>
        <v>c</v>
      </c>
      <c r="J181" s="13" t="str">
        <f>VLOOKUP(B181,'[1]p20-items'!$A$2:$E$101,3,FALSE)</f>
        <v>spaghetti</v>
      </c>
      <c r="K181" s="13">
        <f>VLOOKUP(B181,'[1]p20-items'!$A$2:$E$101,4,FALSE)</f>
        <v>0</v>
      </c>
    </row>
    <row r="182" spans="1:11" x14ac:dyDescent="0.2">
      <c r="A182" s="5">
        <v>182</v>
      </c>
      <c r="B182" s="5" t="s">
        <v>53</v>
      </c>
      <c r="C182" s="6" t="s">
        <v>300</v>
      </c>
      <c r="D182" s="6" t="s">
        <v>299</v>
      </c>
      <c r="E182" s="11">
        <f t="shared" si="8"/>
        <v>4.6296296296294281E-5</v>
      </c>
      <c r="F182" s="7">
        <f t="shared" si="9"/>
        <v>4</v>
      </c>
      <c r="G182" s="9">
        <f t="shared" si="10"/>
        <v>1494</v>
      </c>
      <c r="H182" s="9">
        <f t="shared" si="11"/>
        <v>1498</v>
      </c>
      <c r="I182" s="14" t="str">
        <f>VLOOKUP(J182,'[1]all-items'!$A$2:$B$299,2,FALSE)</f>
        <v>u</v>
      </c>
      <c r="J182" s="13" t="str">
        <f>VLOOKUP(B182,'[1]p20-items'!$A$2:$E$101,3,FALSE)</f>
        <v>lid</v>
      </c>
      <c r="K182" s="13">
        <f>VLOOKUP(B182,'[1]p20-items'!$A$2:$E$101,4,FALSE)</f>
        <v>0</v>
      </c>
    </row>
    <row r="183" spans="1:11" x14ac:dyDescent="0.2">
      <c r="A183" s="5">
        <v>183</v>
      </c>
      <c r="B183" s="5" t="s">
        <v>301</v>
      </c>
      <c r="C183" s="6" t="s">
        <v>302</v>
      </c>
      <c r="D183" s="6" t="s">
        <v>299</v>
      </c>
      <c r="E183" s="11">
        <f t="shared" si="8"/>
        <v>2.3148148148147141E-5</v>
      </c>
      <c r="F183" s="7">
        <f t="shared" si="9"/>
        <v>2</v>
      </c>
      <c r="G183" s="9">
        <f t="shared" si="10"/>
        <v>1496</v>
      </c>
      <c r="H183" s="9">
        <f t="shared" si="11"/>
        <v>1498</v>
      </c>
      <c r="I183" s="14" t="str">
        <f>VLOOKUP(J183,'[1]all-items'!$A$2:$B$299,2,FALSE)</f>
        <v>c</v>
      </c>
      <c r="J183" s="13" t="str">
        <f>VLOOKUP(B183,'[1]p20-items'!$A$2:$E$101,3,FALSE)</f>
        <v>food</v>
      </c>
      <c r="K183" s="13" t="str">
        <f>VLOOKUP(B183,'[1]p20-items'!$A$2:$E$101,4,FALSE)</f>
        <v>spaghetti</v>
      </c>
    </row>
    <row r="184" spans="1:11" x14ac:dyDescent="0.2">
      <c r="A184" s="5">
        <v>184</v>
      </c>
      <c r="B184" s="5" t="s">
        <v>50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u</v>
      </c>
      <c r="J184" s="13" t="str">
        <f>VLOOKUP(B184,'[1]p20-items'!$A$2:$E$101,3,FALSE)</f>
        <v>pot</v>
      </c>
      <c r="K184" s="13">
        <f>VLOOKUP(B184,'[1]p20-items'!$A$2:$E$101,4,FALSE)</f>
        <v>0</v>
      </c>
    </row>
    <row r="185" spans="1:11" x14ac:dyDescent="0.2">
      <c r="A185" s="5">
        <v>185</v>
      </c>
      <c r="B185" s="5" t="s">
        <v>102</v>
      </c>
      <c r="C185" s="6" t="s">
        <v>303</v>
      </c>
      <c r="D185" s="6" t="s">
        <v>304</v>
      </c>
      <c r="E185" s="11">
        <f t="shared" si="8"/>
        <v>2.314814814815061E-5</v>
      </c>
      <c r="F185" s="7">
        <f t="shared" si="9"/>
        <v>2</v>
      </c>
      <c r="G185" s="9">
        <f t="shared" si="10"/>
        <v>1504</v>
      </c>
      <c r="H185" s="9">
        <f t="shared" si="11"/>
        <v>1506</v>
      </c>
      <c r="I185" s="14" t="str">
        <f>VLOOKUP(J185,'[1]all-items'!$A$2:$B$299,2,FALSE)</f>
        <v>u</v>
      </c>
      <c r="J185" s="13" t="str">
        <f>VLOOKUP(B185,'[1]p20-items'!$A$2:$E$101,3,FALSE)</f>
        <v>knife</v>
      </c>
      <c r="K185" s="13">
        <f>VLOOKUP(B185,'[1]p20-items'!$A$2:$E$101,4,FALSE)</f>
        <v>0</v>
      </c>
    </row>
    <row r="186" spans="1:11" x14ac:dyDescent="0.2">
      <c r="A186" s="5">
        <v>186</v>
      </c>
      <c r="B186" s="5" t="s">
        <v>37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c</v>
      </c>
      <c r="J186" s="13" t="str">
        <f>VLOOKUP(B186,'[1]p20-items'!$A$2:$E$101,3,FALSE)</f>
        <v>greenBeans</v>
      </c>
      <c r="K186" s="13">
        <f>VLOOKUP(B186,'[1]p20-items'!$A$2:$E$101,4,FALSE)</f>
        <v>0</v>
      </c>
    </row>
    <row r="187" spans="1:11" x14ac:dyDescent="0.2">
      <c r="A187" s="5">
        <v>187</v>
      </c>
      <c r="B187" s="5" t="s">
        <v>4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u</v>
      </c>
      <c r="J187" s="13" t="str">
        <f>VLOOKUP(B187,'[1]p20-items'!$A$2:$E$101,3,FALSE)</f>
        <v>chopB</v>
      </c>
      <c r="K187" s="13">
        <f>VLOOKUP(B187,'[1]p20-items'!$A$2:$E$101,4,FALSE)</f>
        <v>1</v>
      </c>
    </row>
    <row r="188" spans="1:11" x14ac:dyDescent="0.2">
      <c r="A188" s="5">
        <v>188</v>
      </c>
      <c r="B188" s="5" t="s">
        <v>34</v>
      </c>
      <c r="C188" s="6" t="s">
        <v>305</v>
      </c>
      <c r="D188" s="6" t="s">
        <v>306</v>
      </c>
      <c r="E188" s="11">
        <f t="shared" si="8"/>
        <v>4.3981481481481302E-4</v>
      </c>
      <c r="F188" s="7">
        <f t="shared" si="9"/>
        <v>38</v>
      </c>
      <c r="G188" s="9">
        <f t="shared" si="10"/>
        <v>1508</v>
      </c>
      <c r="H188" s="9">
        <f t="shared" si="11"/>
        <v>1546</v>
      </c>
      <c r="I188" s="14" t="str">
        <f>VLOOKUP(J188,'[1]all-items'!$A$2:$B$299,2,FALSE)</f>
        <v>c</v>
      </c>
      <c r="J188" s="13" t="str">
        <f>VLOOKUP(B188,'[1]p20-items'!$A$2:$E$101,3,FALSE)</f>
        <v>basil</v>
      </c>
      <c r="K188" s="13">
        <f>VLOOKUP(B188,'[1]p20-items'!$A$2:$E$101,4,FALSE)</f>
        <v>0</v>
      </c>
    </row>
    <row r="189" spans="1:11" x14ac:dyDescent="0.2">
      <c r="A189" s="5">
        <v>189</v>
      </c>
      <c r="B189" s="5" t="s">
        <v>22</v>
      </c>
      <c r="C189" s="6" t="s">
        <v>307</v>
      </c>
      <c r="D189" s="6" t="s">
        <v>308</v>
      </c>
      <c r="E189" s="11">
        <f t="shared" si="8"/>
        <v>2.3148148148148529E-4</v>
      </c>
      <c r="F189" s="7">
        <f t="shared" si="9"/>
        <v>20</v>
      </c>
      <c r="G189" s="9">
        <f t="shared" si="10"/>
        <v>1524</v>
      </c>
      <c r="H189" s="9">
        <f t="shared" si="11"/>
        <v>1544</v>
      </c>
      <c r="I189" s="14" t="str">
        <f>VLOOKUP(J189,'[1]all-items'!$A$2:$B$299,2,FALSE)</f>
        <v>e</v>
      </c>
      <c r="J189" s="13" t="str">
        <f>VLOOKUP(B189,'[1]p20-items'!$A$2:$E$101,3,FALSE)</f>
        <v>faucet</v>
      </c>
      <c r="K189" s="13">
        <f>VLOOKUP(B189,'[1]p20-items'!$A$2:$E$101,4,FALSE)</f>
        <v>0</v>
      </c>
    </row>
    <row r="190" spans="1:11" x14ac:dyDescent="0.2">
      <c r="A190" s="5">
        <v>190</v>
      </c>
      <c r="B190" s="5" t="s">
        <v>19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c</v>
      </c>
      <c r="J190" s="13" t="str">
        <f>VLOOKUP(B190,'[1]p20-items'!$A$2:$E$101,3,FALSE)</f>
        <v>water</v>
      </c>
      <c r="K190" s="13">
        <f>VLOOKUP(B190,'[1]p20-items'!$A$2:$E$101,4,FALSE)</f>
        <v>0</v>
      </c>
    </row>
    <row r="191" spans="1:11" x14ac:dyDescent="0.2">
      <c r="A191" s="5">
        <v>191</v>
      </c>
      <c r="B191" s="5" t="s">
        <v>239</v>
      </c>
      <c r="C191" s="6" t="s">
        <v>309</v>
      </c>
      <c r="D191" s="6" t="s">
        <v>310</v>
      </c>
      <c r="E191" s="11">
        <f t="shared" si="8"/>
        <v>4.6296296296297751E-5</v>
      </c>
      <c r="F191" s="7">
        <f t="shared" si="9"/>
        <v>4</v>
      </c>
      <c r="G191" s="9">
        <f t="shared" si="10"/>
        <v>1536</v>
      </c>
      <c r="H191" s="9">
        <f t="shared" si="11"/>
        <v>1540</v>
      </c>
      <c r="I191" s="14" t="str">
        <f>VLOOKUP(J191,'[1]all-items'!$A$2:$B$299,2,FALSE)</f>
        <v>u</v>
      </c>
      <c r="J191" s="13" t="str">
        <f>VLOOKUP(B191,'[1]p20-items'!$A$2:$E$101,3,FALSE)</f>
        <v>colander</v>
      </c>
      <c r="K191" s="13">
        <f>VLOOKUP(B191,'[1]p20-items'!$A$2:$E$101,4,FALSE)</f>
        <v>0</v>
      </c>
    </row>
    <row r="192" spans="1:11" x14ac:dyDescent="0.2">
      <c r="A192" s="5">
        <v>192</v>
      </c>
      <c r="B192" s="5" t="s">
        <v>239</v>
      </c>
      <c r="C192" s="6" t="s">
        <v>308</v>
      </c>
      <c r="D192" s="6" t="s">
        <v>306</v>
      </c>
      <c r="E192" s="11">
        <f t="shared" si="8"/>
        <v>2.3148148148143671E-5</v>
      </c>
      <c r="F192" s="7">
        <f t="shared" si="9"/>
        <v>2</v>
      </c>
      <c r="G192" s="9">
        <f t="shared" si="10"/>
        <v>1544</v>
      </c>
      <c r="H192" s="9">
        <f t="shared" si="11"/>
        <v>1546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</row>
    <row r="193" spans="1:12" x14ac:dyDescent="0.2">
      <c r="A193" s="5">
        <v>193</v>
      </c>
      <c r="B193" s="5" t="s">
        <v>39</v>
      </c>
      <c r="C193" s="6" t="s">
        <v>306</v>
      </c>
      <c r="D193" s="6" t="s">
        <v>311</v>
      </c>
      <c r="E193" s="11">
        <f t="shared" si="8"/>
        <v>6.9444444444444892E-5</v>
      </c>
      <c r="F193" s="7">
        <f t="shared" si="9"/>
        <v>6</v>
      </c>
      <c r="G193" s="9">
        <f t="shared" si="10"/>
        <v>1546</v>
      </c>
      <c r="H193" s="9">
        <f t="shared" si="11"/>
        <v>1552</v>
      </c>
      <c r="I193" s="14" t="str">
        <f>VLOOKUP(J193,'[1]all-items'!$A$2:$B$299,2,FALSE)</f>
        <v>u</v>
      </c>
      <c r="J193" s="13" t="str">
        <f>VLOOKUP(B193,'[1]p20-items'!$A$2:$E$101,3,FALSE)</f>
        <v>towel</v>
      </c>
      <c r="K193" s="13">
        <f>VLOOKUP(B193,'[1]p20-items'!$A$2:$E$101,4,FALSE)</f>
        <v>0</v>
      </c>
    </row>
    <row r="194" spans="1:12" x14ac:dyDescent="0.2">
      <c r="A194" s="5">
        <v>194</v>
      </c>
      <c r="B194" s="5" t="s">
        <v>53</v>
      </c>
      <c r="C194" s="6" t="s">
        <v>311</v>
      </c>
      <c r="D194" s="6" t="s">
        <v>312</v>
      </c>
      <c r="E194" s="11">
        <f t="shared" ref="E194:E257" si="12">D194-C194</f>
        <v>2.3148148148147141E-5</v>
      </c>
      <c r="F194" s="7">
        <f t="shared" ref="F194:F257" si="13">HOUR(E194) *3600 + MINUTE(E194) * 60 + SECOND(E194)</f>
        <v>2</v>
      </c>
      <c r="G194" s="9">
        <f t="shared" ref="G194:G257" si="14">HOUR(C194) *3600 + MINUTE(C194) * 60 + SECOND(C194)</f>
        <v>1552</v>
      </c>
      <c r="H194" s="9">
        <f t="shared" ref="H194:H257" si="15">HOUR(D194) *3600 + MINUTE(D194) * 60 + SECOND(D194)</f>
        <v>1554</v>
      </c>
      <c r="I194" s="14" t="str">
        <f>VLOOKUP(J194,'[1]all-items'!$A$2:$B$299,2,FALSE)</f>
        <v>u</v>
      </c>
      <c r="J194" s="13" t="str">
        <f>VLOOKUP(B194,'[1]p20-items'!$A$2:$E$101,3,FALSE)</f>
        <v>lid</v>
      </c>
      <c r="K194" s="13">
        <f>VLOOKUP(B194,'[1]p20-items'!$A$2:$E$101,4,FALSE)</f>
        <v>0</v>
      </c>
    </row>
    <row r="195" spans="1:12" x14ac:dyDescent="0.2">
      <c r="A195" s="5">
        <v>195</v>
      </c>
      <c r="B195" s="5" t="s">
        <v>301</v>
      </c>
      <c r="C195" s="6" t="s">
        <v>313</v>
      </c>
      <c r="D195" s="6" t="s">
        <v>314</v>
      </c>
      <c r="E195" s="11">
        <f t="shared" si="12"/>
        <v>9.2592592592592032E-5</v>
      </c>
      <c r="F195" s="7">
        <f t="shared" si="13"/>
        <v>8</v>
      </c>
      <c r="G195" s="9">
        <f t="shared" si="14"/>
        <v>1556</v>
      </c>
      <c r="H195" s="9">
        <f t="shared" si="15"/>
        <v>1564</v>
      </c>
      <c r="I195" s="14" t="str">
        <f>VLOOKUP(J195,'[1]all-items'!$A$2:$B$299,2,FALSE)</f>
        <v>c</v>
      </c>
      <c r="J195" s="13" t="str">
        <f>VLOOKUP(B195,'[1]p20-items'!$A$2:$E$101,3,FALSE)</f>
        <v>food</v>
      </c>
      <c r="K195" s="13" t="str">
        <f>VLOOKUP(B195,'[1]p20-items'!$A$2:$E$101,4,FALSE)</f>
        <v>spaghetti</v>
      </c>
      <c r="L195" s="5" t="s">
        <v>315</v>
      </c>
    </row>
    <row r="196" spans="1:12" x14ac:dyDescent="0.2">
      <c r="A196" s="5">
        <v>196</v>
      </c>
      <c r="B196" s="5" t="s">
        <v>50</v>
      </c>
      <c r="C196" s="6" t="s">
        <v>313</v>
      </c>
      <c r="D196" s="6" t="s">
        <v>316</v>
      </c>
      <c r="E196" s="11">
        <f t="shared" si="12"/>
        <v>1.3888888888888631E-4</v>
      </c>
      <c r="F196" s="7">
        <f t="shared" si="13"/>
        <v>12</v>
      </c>
      <c r="G196" s="9">
        <f t="shared" si="14"/>
        <v>1556</v>
      </c>
      <c r="H196" s="9">
        <f t="shared" si="15"/>
        <v>1568</v>
      </c>
      <c r="I196" s="14" t="str">
        <f>VLOOKUP(J196,'[1]all-items'!$A$2:$B$299,2,FALSE)</f>
        <v>u</v>
      </c>
      <c r="J196" s="13" t="str">
        <f>VLOOKUP(B196,'[1]p20-items'!$A$2:$E$101,3,FALSE)</f>
        <v>pot</v>
      </c>
      <c r="K196" s="13">
        <f>VLOOKUP(B196,'[1]p20-items'!$A$2:$E$101,4,FALSE)</f>
        <v>0</v>
      </c>
    </row>
    <row r="197" spans="1:12" x14ac:dyDescent="0.2">
      <c r="A197" s="5">
        <v>197</v>
      </c>
      <c r="B197" s="5" t="s">
        <v>207</v>
      </c>
      <c r="C197" s="6" t="s">
        <v>317</v>
      </c>
      <c r="D197" s="6" t="s">
        <v>318</v>
      </c>
      <c r="E197" s="11">
        <f t="shared" si="12"/>
        <v>2.3148148148147141E-5</v>
      </c>
      <c r="F197" s="7">
        <f t="shared" si="13"/>
        <v>2</v>
      </c>
      <c r="G197" s="9">
        <f t="shared" si="14"/>
        <v>1570</v>
      </c>
      <c r="H197" s="9">
        <f t="shared" si="15"/>
        <v>1572</v>
      </c>
      <c r="I197" s="14" t="str">
        <f>VLOOKUP(J197,'[1]all-items'!$A$2:$B$299,2,FALSE)</f>
        <v>e</v>
      </c>
      <c r="J197" s="13" t="str">
        <f>VLOOKUP(B197,'[1]p20-items'!$A$2:$E$101,3,FALSE)</f>
        <v>stove</v>
      </c>
      <c r="K197" s="13">
        <f>VLOOKUP(B197,'[1]p20-items'!$A$2:$E$101,4,FALSE)</f>
        <v>0</v>
      </c>
      <c r="L197" s="5" t="s">
        <v>319</v>
      </c>
    </row>
    <row r="198" spans="1:12" x14ac:dyDescent="0.2">
      <c r="A198" s="5">
        <v>198</v>
      </c>
      <c r="B198" s="5" t="s">
        <v>50</v>
      </c>
      <c r="C198" s="6" t="s">
        <v>318</v>
      </c>
      <c r="D198" s="6" t="s">
        <v>320</v>
      </c>
      <c r="E198" s="11">
        <f t="shared" si="12"/>
        <v>2.314814814815061E-5</v>
      </c>
      <c r="F198" s="7">
        <f t="shared" si="13"/>
        <v>2</v>
      </c>
      <c r="G198" s="9">
        <f t="shared" si="14"/>
        <v>1572</v>
      </c>
      <c r="H198" s="9">
        <f t="shared" si="15"/>
        <v>1574</v>
      </c>
      <c r="I198" s="14" t="str">
        <f>VLOOKUP(J198,'[1]all-items'!$A$2:$B$299,2,FALSE)</f>
        <v>u</v>
      </c>
      <c r="J198" s="13" t="str">
        <f>VLOOKUP(B198,'[1]p20-items'!$A$2:$E$101,3,FALSE)</f>
        <v>pot</v>
      </c>
      <c r="K198" s="13">
        <f>VLOOKUP(B198,'[1]p20-items'!$A$2:$E$101,4,FALSE)</f>
        <v>0</v>
      </c>
    </row>
    <row r="199" spans="1:12" x14ac:dyDescent="0.2">
      <c r="A199" s="5">
        <v>199</v>
      </c>
      <c r="B199" s="5" t="s">
        <v>207</v>
      </c>
      <c r="C199" s="6" t="s">
        <v>320</v>
      </c>
      <c r="D199" s="6" t="s">
        <v>321</v>
      </c>
      <c r="E199" s="11">
        <f t="shared" si="12"/>
        <v>2.3148148148147141E-5</v>
      </c>
      <c r="F199" s="7">
        <f t="shared" si="13"/>
        <v>2</v>
      </c>
      <c r="G199" s="9">
        <f t="shared" si="14"/>
        <v>1574</v>
      </c>
      <c r="H199" s="9">
        <f t="shared" si="15"/>
        <v>1576</v>
      </c>
      <c r="I199" s="14" t="str">
        <f>VLOOKUP(J199,'[1]all-items'!$A$2:$B$299,2,FALSE)</f>
        <v>e</v>
      </c>
      <c r="J199" s="13" t="str">
        <f>VLOOKUP(B199,'[1]p20-items'!$A$2:$E$101,3,FALSE)</f>
        <v>stove</v>
      </c>
      <c r="K199" s="13">
        <f>VLOOKUP(B199,'[1]p20-items'!$A$2:$E$101,4,FALSE)</f>
        <v>0</v>
      </c>
    </row>
    <row r="200" spans="1:12" x14ac:dyDescent="0.2">
      <c r="A200" s="5">
        <v>200</v>
      </c>
      <c r="B200" s="5" t="s">
        <v>53</v>
      </c>
      <c r="C200" s="6" t="s">
        <v>321</v>
      </c>
      <c r="D200" s="6" t="s">
        <v>322</v>
      </c>
      <c r="E200" s="11">
        <f t="shared" si="12"/>
        <v>2.3148148148147141E-5</v>
      </c>
      <c r="F200" s="7">
        <f t="shared" si="13"/>
        <v>2</v>
      </c>
      <c r="G200" s="9">
        <f t="shared" si="14"/>
        <v>1576</v>
      </c>
      <c r="H200" s="9">
        <f t="shared" si="15"/>
        <v>1578</v>
      </c>
      <c r="I200" s="14" t="str">
        <f>VLOOKUP(J200,'[1]all-items'!$A$2:$B$299,2,FALSE)</f>
        <v>u</v>
      </c>
      <c r="J200" s="13" t="str">
        <f>VLOOKUP(B200,'[1]p20-items'!$A$2:$E$101,3,FALSE)</f>
        <v>lid</v>
      </c>
      <c r="K200" s="13">
        <f>VLOOKUP(B200,'[1]p20-items'!$A$2:$E$101,4,FALSE)</f>
        <v>0</v>
      </c>
    </row>
    <row r="201" spans="1:12" x14ac:dyDescent="0.2">
      <c r="A201" s="5">
        <v>201</v>
      </c>
      <c r="B201" s="5" t="s">
        <v>126</v>
      </c>
      <c r="C201" s="6" t="s">
        <v>322</v>
      </c>
      <c r="D201" s="6" t="s">
        <v>323</v>
      </c>
      <c r="E201" s="11">
        <f t="shared" si="12"/>
        <v>4.6296296296297751E-5</v>
      </c>
      <c r="F201" s="7">
        <f t="shared" si="13"/>
        <v>4</v>
      </c>
      <c r="G201" s="9">
        <f t="shared" si="14"/>
        <v>1578</v>
      </c>
      <c r="H201" s="9">
        <f t="shared" si="15"/>
        <v>1582</v>
      </c>
      <c r="I201" s="14" t="str">
        <f>VLOOKUP(J201,'[1]all-items'!$A$2:$B$299,2,FALSE)</f>
        <v>e</v>
      </c>
      <c r="J201" s="13" t="str">
        <f>VLOOKUP(B201,'[1]p20-items'!$A$2:$E$101,3,FALSE)</f>
        <v>dw</v>
      </c>
      <c r="K201" s="13" t="str">
        <f>VLOOKUP(B201,'[1]p20-items'!$A$2:$E$101,4,FALSE)</f>
        <v>st_1</v>
      </c>
    </row>
    <row r="202" spans="1:12" x14ac:dyDescent="0.2">
      <c r="A202" s="5">
        <v>202</v>
      </c>
      <c r="B202" s="5" t="s">
        <v>216</v>
      </c>
      <c r="C202" s="6" t="s">
        <v>323</v>
      </c>
      <c r="D202" s="6" t="s">
        <v>324</v>
      </c>
      <c r="E202" s="11">
        <f t="shared" si="12"/>
        <v>2.3148148148147141E-5</v>
      </c>
      <c r="F202" s="7">
        <f t="shared" si="13"/>
        <v>2</v>
      </c>
      <c r="G202" s="9">
        <f t="shared" si="14"/>
        <v>1582</v>
      </c>
      <c r="H202" s="9">
        <f t="shared" si="15"/>
        <v>1584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st_2</v>
      </c>
    </row>
    <row r="203" spans="1:12" x14ac:dyDescent="0.2">
      <c r="A203" s="5">
        <v>203</v>
      </c>
      <c r="B203" s="5" t="s">
        <v>325</v>
      </c>
      <c r="C203" s="6" t="s">
        <v>323</v>
      </c>
      <c r="D203" s="6" t="s">
        <v>326</v>
      </c>
      <c r="E203" s="11">
        <f t="shared" si="12"/>
        <v>9.2592592592592032E-5</v>
      </c>
      <c r="F203" s="7">
        <f t="shared" si="13"/>
        <v>8</v>
      </c>
      <c r="G203" s="9">
        <f t="shared" si="14"/>
        <v>1582</v>
      </c>
      <c r="H203" s="9">
        <f t="shared" si="15"/>
        <v>1590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st_3</v>
      </c>
    </row>
    <row r="204" spans="1:12" x14ac:dyDescent="0.2">
      <c r="A204" s="5">
        <v>204</v>
      </c>
      <c r="B204" s="5" t="s">
        <v>327</v>
      </c>
      <c r="C204" s="6" t="s">
        <v>328</v>
      </c>
      <c r="D204" s="6" t="s">
        <v>329</v>
      </c>
      <c r="E204" s="11">
        <f t="shared" si="12"/>
        <v>1.1574074074074264E-4</v>
      </c>
      <c r="F204" s="7">
        <f t="shared" si="13"/>
        <v>10</v>
      </c>
      <c r="G204" s="9">
        <f t="shared" si="14"/>
        <v>1588</v>
      </c>
      <c r="H204" s="9">
        <f t="shared" si="15"/>
        <v>1598</v>
      </c>
      <c r="I204" s="14" t="str">
        <f>VLOOKUP(J204,'[1]all-items'!$A$2:$B$299,2,FALSE)</f>
        <v>u</v>
      </c>
      <c r="J204" s="13" t="str">
        <f>VLOOKUP(B204,'[1]p20-items'!$A$2:$E$101,3,FALSE)</f>
        <v>cookingSpoon</v>
      </c>
      <c r="K204" s="13" t="str">
        <f>VLOOKUP(B204,'[1]p20-items'!$A$2:$E$101,4,FALSE)</f>
        <v>w_2</v>
      </c>
    </row>
    <row r="205" spans="1:12" x14ac:dyDescent="0.2">
      <c r="A205" s="5">
        <v>205</v>
      </c>
      <c r="B205" s="5" t="s">
        <v>301</v>
      </c>
      <c r="C205" s="6" t="s">
        <v>330</v>
      </c>
      <c r="D205" s="6" t="s">
        <v>331</v>
      </c>
      <c r="E205" s="11">
        <f t="shared" si="12"/>
        <v>4.6296296296297751E-5</v>
      </c>
      <c r="F205" s="7">
        <f t="shared" si="13"/>
        <v>4</v>
      </c>
      <c r="G205" s="9">
        <f t="shared" si="14"/>
        <v>1592</v>
      </c>
      <c r="H205" s="9">
        <f t="shared" si="15"/>
        <v>1596</v>
      </c>
      <c r="I205" s="14" t="str">
        <f>VLOOKUP(J205,'[1]all-items'!$A$2:$B$299,2,FALSE)</f>
        <v>c</v>
      </c>
      <c r="J205" s="13" t="str">
        <f>VLOOKUP(B205,'[1]p20-items'!$A$2:$E$101,3,FALSE)</f>
        <v>food</v>
      </c>
      <c r="K205" s="13" t="str">
        <f>VLOOKUP(B205,'[1]p20-items'!$A$2:$E$101,4,FALSE)</f>
        <v>spaghetti</v>
      </c>
      <c r="L205" s="5" t="s">
        <v>332</v>
      </c>
    </row>
    <row r="206" spans="1:12" x14ac:dyDescent="0.2">
      <c r="A206" s="5">
        <v>206</v>
      </c>
      <c r="B206" s="5" t="s">
        <v>50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u</v>
      </c>
      <c r="J206" s="13" t="str">
        <f>VLOOKUP(B206,'[1]p20-items'!$A$2:$E$101,3,FALSE)</f>
        <v>pot</v>
      </c>
      <c r="K206" s="13">
        <f>VLOOKUP(B206,'[1]p20-items'!$A$2:$E$101,4,FALSE)</f>
        <v>0</v>
      </c>
    </row>
    <row r="207" spans="1:12" x14ac:dyDescent="0.2">
      <c r="A207" s="5">
        <v>207</v>
      </c>
      <c r="B207" s="5" t="s">
        <v>16</v>
      </c>
      <c r="C207" s="6" t="s">
        <v>333</v>
      </c>
      <c r="D207" s="6" t="s">
        <v>334</v>
      </c>
      <c r="E207" s="11">
        <f t="shared" si="12"/>
        <v>2.3148148148147835E-4</v>
      </c>
      <c r="F207" s="7">
        <f t="shared" si="13"/>
        <v>20</v>
      </c>
      <c r="G207" s="9">
        <f t="shared" si="14"/>
        <v>1600</v>
      </c>
      <c r="H207" s="9">
        <f t="shared" si="15"/>
        <v>1620</v>
      </c>
      <c r="I207" s="14" t="str">
        <f>VLOOKUP(J207,'[1]all-items'!$A$2:$B$299,2,FALSE)</f>
        <v>u</v>
      </c>
      <c r="J207" s="13" t="str">
        <f>VLOOKUP(B207,'[1]p20-items'!$A$2:$E$101,3,FALSE)</f>
        <v>kettle</v>
      </c>
      <c r="K207" s="13">
        <f>VLOOKUP(B207,'[1]p20-items'!$A$2:$E$101,4,FALSE)</f>
        <v>0</v>
      </c>
    </row>
    <row r="208" spans="1:12" x14ac:dyDescent="0.2">
      <c r="A208" s="5">
        <v>208</v>
      </c>
      <c r="B208" s="5" t="s">
        <v>22</v>
      </c>
      <c r="C208" s="6" t="s">
        <v>335</v>
      </c>
      <c r="D208" s="6" t="s">
        <v>336</v>
      </c>
      <c r="E208" s="11">
        <f t="shared" si="12"/>
        <v>1.6203703703703692E-4</v>
      </c>
      <c r="F208" s="7">
        <f t="shared" si="13"/>
        <v>14</v>
      </c>
      <c r="G208" s="9">
        <f t="shared" si="14"/>
        <v>1602</v>
      </c>
      <c r="H208" s="9">
        <f t="shared" si="15"/>
        <v>1616</v>
      </c>
      <c r="I208" s="14" t="str">
        <f>VLOOKUP(J208,'[1]all-items'!$A$2:$B$299,2,FALSE)</f>
        <v>e</v>
      </c>
      <c r="J208" s="13" t="str">
        <f>VLOOKUP(B208,'[1]p20-items'!$A$2:$E$101,3,FALSE)</f>
        <v>faucet</v>
      </c>
      <c r="K208" s="13">
        <f>VLOOKUP(B208,'[1]p20-items'!$A$2:$E$101,4,FALSE)</f>
        <v>0</v>
      </c>
    </row>
    <row r="209" spans="1:11" x14ac:dyDescent="0.2">
      <c r="A209" s="5">
        <v>209</v>
      </c>
      <c r="B209" s="5" t="s">
        <v>19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c</v>
      </c>
      <c r="J209" s="13" t="str">
        <f>VLOOKUP(B209,'[1]p20-items'!$A$2:$E$101,3,FALSE)</f>
        <v>water</v>
      </c>
      <c r="K209" s="13">
        <f>VLOOKUP(B209,'[1]p20-items'!$A$2:$E$101,4,FALSE)</f>
        <v>0</v>
      </c>
    </row>
    <row r="210" spans="1:11" x14ac:dyDescent="0.2">
      <c r="A210" s="5">
        <v>210</v>
      </c>
      <c r="B210" s="5" t="s">
        <v>250</v>
      </c>
      <c r="C210" s="6" t="s">
        <v>337</v>
      </c>
      <c r="D210" s="6" t="s">
        <v>338</v>
      </c>
      <c r="E210" s="11">
        <f t="shared" si="12"/>
        <v>2.314814814815061E-5</v>
      </c>
      <c r="F210" s="7">
        <f t="shared" si="13"/>
        <v>2</v>
      </c>
      <c r="G210" s="9">
        <f t="shared" si="14"/>
        <v>1628</v>
      </c>
      <c r="H210" s="9">
        <f t="shared" si="15"/>
        <v>1630</v>
      </c>
      <c r="I210" s="14" t="str">
        <f>VLOOKUP(J210,'[1]all-items'!$A$2:$B$299,2,FALSE)</f>
        <v>u</v>
      </c>
      <c r="J210" s="13" t="str">
        <f>VLOOKUP(B210,'[1]p20-items'!$A$2:$E$101,3,FALSE)</f>
        <v>plate</v>
      </c>
      <c r="K210" s="13" t="str">
        <f>VLOOKUP(B210,'[1]p20-items'!$A$2:$E$101,4,FALSE)</f>
        <v>white</v>
      </c>
    </row>
    <row r="211" spans="1:11" x14ac:dyDescent="0.2">
      <c r="A211" s="5">
        <v>211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</row>
    <row r="212" spans="1:11" x14ac:dyDescent="0.2">
      <c r="A212" s="5">
        <v>212</v>
      </c>
      <c r="B212" s="5" t="s">
        <v>339</v>
      </c>
      <c r="C212" s="6" t="s">
        <v>338</v>
      </c>
      <c r="D212" s="6" t="s">
        <v>340</v>
      </c>
      <c r="E212" s="11">
        <f t="shared" si="12"/>
        <v>1.1574074074073917E-4</v>
      </c>
      <c r="F212" s="7">
        <f t="shared" si="13"/>
        <v>10</v>
      </c>
      <c r="G212" s="9">
        <f t="shared" si="14"/>
        <v>1630</v>
      </c>
      <c r="H212" s="9">
        <f t="shared" si="15"/>
        <v>1640</v>
      </c>
      <c r="I212" s="14" t="str">
        <f>VLOOKUP(J212,'[1]all-items'!$A$2:$B$299,2,FALSE)</f>
        <v>u</v>
      </c>
      <c r="J212" s="13" t="str">
        <f>VLOOKUP(B212,'[1]p20-items'!$A$2:$E$101,3,FALSE)</f>
        <v>glass</v>
      </c>
      <c r="K212" s="13" t="str">
        <f>VLOOKUP(B212,'[1]p20-items'!$A$2:$E$101,4,FALSE)</f>
        <v>large</v>
      </c>
    </row>
    <row r="213" spans="1:11" x14ac:dyDescent="0.2">
      <c r="A213" s="5">
        <v>213</v>
      </c>
      <c r="B213" s="5" t="s">
        <v>22</v>
      </c>
      <c r="C213" s="6" t="s">
        <v>341</v>
      </c>
      <c r="D213" s="6" t="s">
        <v>342</v>
      </c>
      <c r="E213" s="11">
        <f t="shared" si="12"/>
        <v>4.6296296296294281E-5</v>
      </c>
      <c r="F213" s="7">
        <f t="shared" si="13"/>
        <v>4</v>
      </c>
      <c r="G213" s="9">
        <f t="shared" si="14"/>
        <v>1632</v>
      </c>
      <c r="H213" s="9">
        <f t="shared" si="15"/>
        <v>1636</v>
      </c>
      <c r="I213" s="14" t="str">
        <f>VLOOKUP(J213,'[1]all-items'!$A$2:$B$299,2,FALSE)</f>
        <v>e</v>
      </c>
      <c r="J213" s="13" t="str">
        <f>VLOOKUP(B213,'[1]p20-items'!$A$2:$E$101,3,FALSE)</f>
        <v>faucet</v>
      </c>
      <c r="K213" s="13">
        <f>VLOOKUP(B213,'[1]p20-items'!$A$2:$E$101,4,FALSE)</f>
        <v>0</v>
      </c>
    </row>
    <row r="214" spans="1:11" x14ac:dyDescent="0.2">
      <c r="A214" s="5">
        <v>214</v>
      </c>
      <c r="B214" s="5" t="s">
        <v>19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c</v>
      </c>
      <c r="J214" s="13" t="str">
        <f>VLOOKUP(B214,'[1]p20-items'!$A$2:$E$101,3,FALSE)</f>
        <v>water</v>
      </c>
      <c r="K214" s="13">
        <f>VLOOKUP(B214,'[1]p20-items'!$A$2:$E$101,4,FALSE)</f>
        <v>0</v>
      </c>
    </row>
    <row r="215" spans="1:11" x14ac:dyDescent="0.2">
      <c r="A215" s="5">
        <v>215</v>
      </c>
      <c r="B215" s="5" t="s">
        <v>22</v>
      </c>
      <c r="C215" s="6" t="s">
        <v>343</v>
      </c>
      <c r="D215" s="6" t="s">
        <v>344</v>
      </c>
      <c r="E215" s="11">
        <f t="shared" si="12"/>
        <v>2.3148148148147141E-5</v>
      </c>
      <c r="F215" s="7">
        <f t="shared" si="13"/>
        <v>2</v>
      </c>
      <c r="G215" s="9">
        <f t="shared" si="14"/>
        <v>1642</v>
      </c>
      <c r="H215" s="9">
        <f t="shared" si="15"/>
        <v>1644</v>
      </c>
      <c r="I215" s="14" t="str">
        <f>VLOOKUP(J215,'[1]all-items'!$A$2:$B$299,2,FALSE)</f>
        <v>e</v>
      </c>
      <c r="J215" s="13" t="str">
        <f>VLOOKUP(B215,'[1]p20-items'!$A$2:$E$101,3,FALSE)</f>
        <v>faucet</v>
      </c>
      <c r="K215" s="13">
        <f>VLOOKUP(B215,'[1]p20-items'!$A$2:$E$101,4,FALSE)</f>
        <v>0</v>
      </c>
    </row>
    <row r="216" spans="1:11" x14ac:dyDescent="0.2">
      <c r="A216" s="5">
        <v>216</v>
      </c>
      <c r="B216" s="5" t="s">
        <v>19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c</v>
      </c>
      <c r="J216" s="13" t="str">
        <f>VLOOKUP(B216,'[1]p20-items'!$A$2:$E$101,3,FALSE)</f>
        <v>water</v>
      </c>
      <c r="K216" s="13">
        <f>VLOOKUP(B216,'[1]p20-items'!$A$2:$E$101,4,FALSE)</f>
        <v>0</v>
      </c>
    </row>
    <row r="217" spans="1:11" x14ac:dyDescent="0.2">
      <c r="A217" s="5">
        <v>217</v>
      </c>
      <c r="B217" s="5" t="s">
        <v>339</v>
      </c>
      <c r="C217" s="6" t="s">
        <v>345</v>
      </c>
      <c r="D217" s="6" t="s">
        <v>346</v>
      </c>
      <c r="E217" s="11">
        <f t="shared" si="12"/>
        <v>9.2592592592592032E-5</v>
      </c>
      <c r="F217" s="7">
        <f t="shared" si="13"/>
        <v>8</v>
      </c>
      <c r="G217" s="9">
        <f t="shared" si="14"/>
        <v>1646</v>
      </c>
      <c r="H217" s="9">
        <f t="shared" si="15"/>
        <v>1654</v>
      </c>
      <c r="I217" s="14" t="str">
        <f>VLOOKUP(J217,'[1]all-items'!$A$2:$B$299,2,FALSE)</f>
        <v>u</v>
      </c>
      <c r="J217" s="13" t="str">
        <f>VLOOKUP(B217,'[1]p20-items'!$A$2:$E$101,3,FALSE)</f>
        <v>glass</v>
      </c>
      <c r="K217" s="13" t="str">
        <f>VLOOKUP(B217,'[1]p20-items'!$A$2:$E$101,4,FALSE)</f>
        <v>large</v>
      </c>
    </row>
    <row r="218" spans="1:11" x14ac:dyDescent="0.2">
      <c r="A218" s="5">
        <v>218</v>
      </c>
      <c r="B218" s="5" t="s">
        <v>19</v>
      </c>
      <c r="C218" s="6" t="s">
        <v>347</v>
      </c>
      <c r="D218" s="6" t="s">
        <v>348</v>
      </c>
      <c r="E218" s="11">
        <f t="shared" si="12"/>
        <v>4.6296296296297751E-5</v>
      </c>
      <c r="F218" s="7">
        <f t="shared" si="13"/>
        <v>4</v>
      </c>
      <c r="G218" s="9">
        <f t="shared" si="14"/>
        <v>1648</v>
      </c>
      <c r="H218" s="9">
        <f t="shared" si="15"/>
        <v>1652</v>
      </c>
      <c r="I218" s="14" t="str">
        <f>VLOOKUP(J218,'[1]all-items'!$A$2:$B$299,2,FALSE)</f>
        <v>c</v>
      </c>
      <c r="J218" s="13" t="str">
        <f>VLOOKUP(B218,'[1]p20-items'!$A$2:$E$101,3,FALSE)</f>
        <v>water</v>
      </c>
      <c r="K218" s="13">
        <f>VLOOKUP(B218,'[1]p20-items'!$A$2:$E$101,4,FALSE)</f>
        <v>0</v>
      </c>
    </row>
    <row r="219" spans="1:11" x14ac:dyDescent="0.2">
      <c r="A219" s="5">
        <v>219</v>
      </c>
      <c r="B219" s="5" t="s">
        <v>202</v>
      </c>
      <c r="C219" s="6" t="s">
        <v>346</v>
      </c>
      <c r="D219" s="6" t="s">
        <v>349</v>
      </c>
      <c r="E219" s="11">
        <f t="shared" si="12"/>
        <v>1.6203703703703692E-4</v>
      </c>
      <c r="F219" s="7">
        <f t="shared" si="13"/>
        <v>14</v>
      </c>
      <c r="G219" s="9">
        <f t="shared" si="14"/>
        <v>1654</v>
      </c>
      <c r="H219" s="9">
        <f t="shared" si="15"/>
        <v>1668</v>
      </c>
      <c r="I219" s="14" t="str">
        <f>VLOOKUP(J219,'[1]all-items'!$A$2:$B$299,2,FALSE)</f>
        <v>u</v>
      </c>
      <c r="J219" s="13" t="str">
        <f>VLOOKUP(B219,'[1]p20-items'!$A$2:$E$101,3,FALSE)</f>
        <v>spoon</v>
      </c>
      <c r="K219" s="13" t="str">
        <f>VLOOKUP(B219,'[1]p20-items'!$A$2:$E$101,4,FALSE)</f>
        <v>kid</v>
      </c>
    </row>
    <row r="220" spans="1:11" x14ac:dyDescent="0.2">
      <c r="A220" s="5">
        <v>220</v>
      </c>
      <c r="B220" s="5" t="s">
        <v>193</v>
      </c>
      <c r="C220" s="6" t="s">
        <v>350</v>
      </c>
      <c r="D220" s="6" t="s">
        <v>349</v>
      </c>
      <c r="E220" s="11">
        <f t="shared" si="12"/>
        <v>1.3888888888888631E-4</v>
      </c>
      <c r="F220" s="7">
        <f t="shared" si="13"/>
        <v>12</v>
      </c>
      <c r="G220" s="9">
        <f t="shared" si="14"/>
        <v>1656</v>
      </c>
      <c r="H220" s="9">
        <f t="shared" si="15"/>
        <v>1668</v>
      </c>
      <c r="I220" s="14" t="str">
        <f>VLOOKUP(J220,'[1]all-items'!$A$2:$B$299,2,FALSE)</f>
        <v>c</v>
      </c>
      <c r="J220" s="13" t="str">
        <f>VLOOKUP(B220,'[1]p20-items'!$A$2:$E$101,3,FALSE)</f>
        <v>food</v>
      </c>
      <c r="K220" s="13" t="str">
        <f>VLOOKUP(B220,'[1]p20-items'!$A$2:$E$101,4,FALSE)</f>
        <v>chicken</v>
      </c>
    </row>
    <row r="221" spans="1:11" x14ac:dyDescent="0.2">
      <c r="A221" s="5">
        <v>221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</row>
    <row r="222" spans="1:11" x14ac:dyDescent="0.2">
      <c r="A222" s="5">
        <v>222</v>
      </c>
      <c r="B222" s="5" t="s">
        <v>327</v>
      </c>
      <c r="C222" s="6" t="s">
        <v>349</v>
      </c>
      <c r="D222" s="6" t="s">
        <v>351</v>
      </c>
      <c r="E222" s="11">
        <f t="shared" si="12"/>
        <v>1.3888888888888978E-4</v>
      </c>
      <c r="F222" s="7">
        <f t="shared" si="13"/>
        <v>12</v>
      </c>
      <c r="G222" s="9">
        <f t="shared" si="14"/>
        <v>1668</v>
      </c>
      <c r="H222" s="9">
        <f t="shared" si="15"/>
        <v>1680</v>
      </c>
      <c r="I222" s="14" t="str">
        <f>VLOOKUP(J222,'[1]all-items'!$A$2:$B$299,2,FALSE)</f>
        <v>u</v>
      </c>
      <c r="J222" s="13" t="str">
        <f>VLOOKUP(B222,'[1]p20-items'!$A$2:$E$101,3,FALSE)</f>
        <v>cookingSpoon</v>
      </c>
      <c r="K222" s="13" t="str">
        <f>VLOOKUP(B222,'[1]p20-items'!$A$2:$E$101,4,FALSE)</f>
        <v>w_2</v>
      </c>
    </row>
    <row r="223" spans="1:11" x14ac:dyDescent="0.2">
      <c r="A223" s="5">
        <v>223</v>
      </c>
      <c r="B223" s="5" t="s">
        <v>16</v>
      </c>
      <c r="C223" s="6" t="s">
        <v>352</v>
      </c>
      <c r="D223" s="6" t="s">
        <v>353</v>
      </c>
      <c r="E223" s="11">
        <f t="shared" si="12"/>
        <v>2.314814814815061E-5</v>
      </c>
      <c r="F223" s="7">
        <f t="shared" si="13"/>
        <v>2</v>
      </c>
      <c r="G223" s="9">
        <f t="shared" si="14"/>
        <v>1670</v>
      </c>
      <c r="H223" s="9">
        <f t="shared" si="15"/>
        <v>1672</v>
      </c>
      <c r="I223" s="14" t="str">
        <f>VLOOKUP(J223,'[1]all-items'!$A$2:$B$299,2,FALSE)</f>
        <v>u</v>
      </c>
      <c r="J223" s="13" t="str">
        <f>VLOOKUP(B223,'[1]p20-items'!$A$2:$E$101,3,FALSE)</f>
        <v>kettle</v>
      </c>
      <c r="K223" s="13">
        <f>VLOOKUP(B223,'[1]p20-items'!$A$2:$E$101,4,FALSE)</f>
        <v>0</v>
      </c>
    </row>
    <row r="224" spans="1:11" x14ac:dyDescent="0.2">
      <c r="A224" s="5">
        <v>224</v>
      </c>
      <c r="B224" s="5" t="s">
        <v>301</v>
      </c>
      <c r="C224" s="6" t="s">
        <v>353</v>
      </c>
      <c r="D224" s="6" t="s">
        <v>354</v>
      </c>
      <c r="E224" s="11">
        <f t="shared" si="12"/>
        <v>6.9444444444441422E-5</v>
      </c>
      <c r="F224" s="7">
        <f t="shared" si="13"/>
        <v>6</v>
      </c>
      <c r="G224" s="9">
        <f t="shared" si="14"/>
        <v>1672</v>
      </c>
      <c r="H224" s="9">
        <f t="shared" si="15"/>
        <v>1678</v>
      </c>
      <c r="I224" s="14" t="str">
        <f>VLOOKUP(J224,'[1]all-items'!$A$2:$B$299,2,FALSE)</f>
        <v>c</v>
      </c>
      <c r="J224" s="13" t="str">
        <f>VLOOKUP(B224,'[1]p20-items'!$A$2:$E$101,3,FALSE)</f>
        <v>food</v>
      </c>
      <c r="K224" s="13" t="str">
        <f>VLOOKUP(B224,'[1]p20-items'!$A$2:$E$101,4,FALSE)</f>
        <v>spaghetti</v>
      </c>
    </row>
    <row r="225" spans="1:12" x14ac:dyDescent="0.2">
      <c r="A225" s="5">
        <v>225</v>
      </c>
      <c r="B225" s="5" t="s">
        <v>50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u</v>
      </c>
      <c r="J225" s="13" t="str">
        <f>VLOOKUP(B225,'[1]p20-items'!$A$2:$E$101,3,FALSE)</f>
        <v>pot</v>
      </c>
      <c r="K225" s="13">
        <f>VLOOKUP(B225,'[1]p20-items'!$A$2:$E$101,4,FALSE)</f>
        <v>0</v>
      </c>
    </row>
    <row r="226" spans="1:12" x14ac:dyDescent="0.2">
      <c r="A226" s="5">
        <v>226</v>
      </c>
      <c r="B226" s="5" t="s">
        <v>34</v>
      </c>
      <c r="C226" s="6" t="s">
        <v>351</v>
      </c>
      <c r="D226" s="6" t="s">
        <v>355</v>
      </c>
      <c r="E226" s="11">
        <f t="shared" si="12"/>
        <v>9.2592592592592032E-5</v>
      </c>
      <c r="F226" s="7">
        <f t="shared" si="13"/>
        <v>8</v>
      </c>
      <c r="G226" s="9">
        <f t="shared" si="14"/>
        <v>1680</v>
      </c>
      <c r="H226" s="9">
        <f t="shared" si="15"/>
        <v>1688</v>
      </c>
      <c r="I226" s="14" t="str">
        <f>VLOOKUP(J226,'[1]all-items'!$A$2:$B$299,2,FALSE)</f>
        <v>c</v>
      </c>
      <c r="J226" s="13" t="str">
        <f>VLOOKUP(B226,'[1]p20-items'!$A$2:$E$101,3,FALSE)</f>
        <v>basil</v>
      </c>
      <c r="K226" s="13">
        <f>VLOOKUP(B226,'[1]p20-items'!$A$2:$E$101,4,FALSE)</f>
        <v>0</v>
      </c>
    </row>
    <row r="227" spans="1:12" x14ac:dyDescent="0.2">
      <c r="A227" s="5">
        <v>227</v>
      </c>
      <c r="B227" s="5" t="s">
        <v>31</v>
      </c>
      <c r="C227" s="6" t="s">
        <v>356</v>
      </c>
      <c r="D227" s="6" t="s">
        <v>355</v>
      </c>
      <c r="E227" s="11">
        <f t="shared" si="12"/>
        <v>2.3148148148147141E-5</v>
      </c>
      <c r="F227" s="7">
        <f t="shared" si="13"/>
        <v>2</v>
      </c>
      <c r="G227" s="9">
        <f t="shared" si="14"/>
        <v>1686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chicken</v>
      </c>
      <c r="K227" s="13">
        <f>VLOOKUP(B227,'[1]p20-items'!$A$2:$E$101,4,FALSE)</f>
        <v>0</v>
      </c>
    </row>
    <row r="228" spans="1:12" x14ac:dyDescent="0.2">
      <c r="A228" s="5">
        <v>228</v>
      </c>
      <c r="B228" s="5" t="s">
        <v>226</v>
      </c>
      <c r="C228" s="6" t="s">
        <v>357</v>
      </c>
      <c r="D228" s="6" t="s">
        <v>950</v>
      </c>
      <c r="E228" s="11">
        <f t="shared" si="12"/>
        <v>2.3148148148147141E-5</v>
      </c>
      <c r="F228" s="7">
        <f t="shared" si="13"/>
        <v>2</v>
      </c>
      <c r="G228" s="9">
        <f t="shared" si="14"/>
        <v>1690</v>
      </c>
      <c r="H228" s="9">
        <f t="shared" si="15"/>
        <v>1692</v>
      </c>
      <c r="I228" s="14" t="str">
        <f>VLOOKUP(J228,'[1]all-items'!$A$2:$B$299,2,FALSE)</f>
        <v>u</v>
      </c>
      <c r="J228" s="13" t="str">
        <f>VLOOKUP(B228,'[1]p20-items'!$A$2:$E$101,3,FALSE)</f>
        <v>trashB</v>
      </c>
      <c r="K228" s="13">
        <f>VLOOKUP(B228,'[1]p20-items'!$A$2:$E$101,4,FALSE)</f>
        <v>0</v>
      </c>
    </row>
    <row r="229" spans="1:12" x14ac:dyDescent="0.2">
      <c r="A229" s="5">
        <v>229</v>
      </c>
      <c r="B229" s="5" t="s">
        <v>26</v>
      </c>
      <c r="C229" s="6" t="s">
        <v>358</v>
      </c>
      <c r="D229" s="6" t="s">
        <v>359</v>
      </c>
      <c r="E229" s="11">
        <f t="shared" si="12"/>
        <v>6.9444444444444892E-5</v>
      </c>
      <c r="F229" s="7">
        <f t="shared" si="13"/>
        <v>6</v>
      </c>
      <c r="G229" s="9">
        <f t="shared" si="14"/>
        <v>1694</v>
      </c>
      <c r="H229" s="9">
        <f t="shared" si="15"/>
        <v>1700</v>
      </c>
      <c r="I229" s="14" t="str">
        <f>VLOOKUP(J229,'[1]all-items'!$A$2:$B$299,2,FALSE)</f>
        <v>c</v>
      </c>
      <c r="J229" s="13" t="str">
        <f>VLOOKUP(B229,'[1]p20-items'!$A$2:$E$101,3,FALSE)</f>
        <v>spaghetti</v>
      </c>
      <c r="K229" s="13">
        <f>VLOOKUP(B229,'[1]p20-items'!$A$2:$E$101,4,FALSE)</f>
        <v>0</v>
      </c>
    </row>
    <row r="230" spans="1:12" x14ac:dyDescent="0.2">
      <c r="A230" s="5">
        <v>230</v>
      </c>
      <c r="B230" s="5" t="s">
        <v>24</v>
      </c>
      <c r="C230" s="6" t="s">
        <v>360</v>
      </c>
      <c r="D230" s="6" t="s">
        <v>361</v>
      </c>
      <c r="E230" s="11">
        <f t="shared" si="12"/>
        <v>6.9444444444444892E-5</v>
      </c>
      <c r="F230" s="7">
        <f t="shared" si="13"/>
        <v>6</v>
      </c>
      <c r="G230" s="9">
        <f t="shared" si="14"/>
        <v>1696</v>
      </c>
      <c r="H230" s="9">
        <f t="shared" si="15"/>
        <v>1702</v>
      </c>
      <c r="I230" s="14" t="str">
        <f>VLOOKUP(J230,'[1]all-items'!$A$2:$B$299,2,FALSE)</f>
        <v>e</v>
      </c>
      <c r="J230" s="13" t="str">
        <f>VLOOKUP(B230,'[1]p20-items'!$A$2:$E$101,3,FALSE)</f>
        <v>cpB</v>
      </c>
      <c r="K230" s="13" t="str">
        <f>VLOOKUP(B230,'[1]p20-items'!$A$2:$E$101,4,FALSE)</f>
        <v>a_st_2</v>
      </c>
    </row>
    <row r="231" spans="1:12" x14ac:dyDescent="0.2">
      <c r="A231" s="5">
        <v>231</v>
      </c>
      <c r="B231" s="5" t="s">
        <v>226</v>
      </c>
      <c r="C231" s="6" t="s">
        <v>361</v>
      </c>
      <c r="D231" s="6" t="s">
        <v>362</v>
      </c>
      <c r="E231" s="11">
        <f t="shared" si="12"/>
        <v>2.3148148148147141E-5</v>
      </c>
      <c r="F231" s="7">
        <f t="shared" si="13"/>
        <v>2</v>
      </c>
      <c r="G231" s="9">
        <f t="shared" si="14"/>
        <v>1702</v>
      </c>
      <c r="H231" s="9">
        <f t="shared" si="15"/>
        <v>1704</v>
      </c>
      <c r="I231" s="14" t="str">
        <f>VLOOKUP(J231,'[1]all-items'!$A$2:$B$299,2,FALSE)</f>
        <v>u</v>
      </c>
      <c r="J231" s="13" t="str">
        <f>VLOOKUP(B231,'[1]p20-items'!$A$2:$E$101,3,FALSE)</f>
        <v>trashB</v>
      </c>
      <c r="K231" s="13">
        <f>VLOOKUP(B231,'[1]p20-items'!$A$2:$E$101,4,FALSE)</f>
        <v>0</v>
      </c>
      <c r="L231" s="5" t="s">
        <v>363</v>
      </c>
    </row>
    <row r="232" spans="1:12" x14ac:dyDescent="0.2">
      <c r="A232" s="5">
        <v>232</v>
      </c>
      <c r="B232" s="5" t="s">
        <v>364</v>
      </c>
      <c r="C232" s="6" t="s">
        <v>365</v>
      </c>
      <c r="D232" s="6" t="s">
        <v>366</v>
      </c>
      <c r="E232" s="11">
        <f t="shared" si="12"/>
        <v>3.0092592592592324E-4</v>
      </c>
      <c r="F232" s="7">
        <f t="shared" si="13"/>
        <v>26</v>
      </c>
      <c r="G232" s="9">
        <f t="shared" si="14"/>
        <v>1706</v>
      </c>
      <c r="H232" s="9">
        <f t="shared" si="15"/>
        <v>1732</v>
      </c>
      <c r="I232" s="14" t="str">
        <f>VLOOKUP(J232,'[1]all-items'!$A$2:$B$299,2,FALSE)</f>
        <v>u</v>
      </c>
      <c r="J232" s="13" t="str">
        <f>VLOOKUP(B232,'[1]p20-items'!$A$2:$E$101,3,FALSE)</f>
        <v>rBook</v>
      </c>
      <c r="K232" s="13">
        <f>VLOOKUP(B232,'[1]p20-items'!$A$2:$E$101,4,FALSE)</f>
        <v>0</v>
      </c>
    </row>
    <row r="233" spans="1:12" x14ac:dyDescent="0.2">
      <c r="A233" s="5">
        <v>233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</row>
    <row r="234" spans="1:12" x14ac:dyDescent="0.2">
      <c r="A234" s="5">
        <v>234</v>
      </c>
      <c r="B234" s="5" t="s">
        <v>102</v>
      </c>
      <c r="C234" s="6" t="s">
        <v>369</v>
      </c>
      <c r="D234" s="6" t="s">
        <v>370</v>
      </c>
      <c r="E234" s="11">
        <f t="shared" si="12"/>
        <v>6.9444444444448361E-5</v>
      </c>
      <c r="F234" s="7">
        <f t="shared" si="13"/>
        <v>6</v>
      </c>
      <c r="G234" s="9">
        <f t="shared" si="14"/>
        <v>1734</v>
      </c>
      <c r="H234" s="9">
        <f t="shared" si="15"/>
        <v>1740</v>
      </c>
      <c r="I234" s="14" t="str">
        <f>VLOOKUP(J234,'[1]all-items'!$A$2:$B$299,2,FALSE)</f>
        <v>u</v>
      </c>
      <c r="J234" s="13" t="str">
        <f>VLOOKUP(B234,'[1]p20-items'!$A$2:$E$101,3,FALSE)</f>
        <v>knife</v>
      </c>
      <c r="K234" s="13">
        <f>VLOOKUP(B234,'[1]p20-items'!$A$2:$E$101,4,FALSE)</f>
        <v>0</v>
      </c>
    </row>
    <row r="235" spans="1:12" x14ac:dyDescent="0.2">
      <c r="A235" s="5">
        <v>235</v>
      </c>
      <c r="B235" s="5" t="s">
        <v>37</v>
      </c>
      <c r="C235" s="6" t="s">
        <v>371</v>
      </c>
      <c r="D235" s="6" t="s">
        <v>370</v>
      </c>
      <c r="E235" s="11">
        <f t="shared" si="12"/>
        <v>4.6296296296297751E-5</v>
      </c>
      <c r="F235" s="7">
        <f t="shared" si="13"/>
        <v>4</v>
      </c>
      <c r="G235" s="9">
        <f t="shared" si="14"/>
        <v>1736</v>
      </c>
      <c r="H235" s="9">
        <f t="shared" si="15"/>
        <v>1740</v>
      </c>
      <c r="I235" s="14" t="str">
        <f>VLOOKUP(J235,'[1]all-items'!$A$2:$B$299,2,FALSE)</f>
        <v>c</v>
      </c>
      <c r="J235" s="13" t="str">
        <f>VLOOKUP(B235,'[1]p20-items'!$A$2:$E$101,3,FALSE)</f>
        <v>greenBeans</v>
      </c>
      <c r="K235" s="13">
        <f>VLOOKUP(B235,'[1]p20-items'!$A$2:$E$101,4,FALSE)</f>
        <v>0</v>
      </c>
    </row>
    <row r="236" spans="1:12" x14ac:dyDescent="0.2">
      <c r="A236" s="5">
        <v>236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</row>
    <row r="237" spans="1:12" x14ac:dyDescent="0.2">
      <c r="A237" s="5">
        <v>237</v>
      </c>
      <c r="B237" s="5" t="s">
        <v>39</v>
      </c>
      <c r="C237" s="6" t="s">
        <v>370</v>
      </c>
      <c r="D237" s="6" t="s">
        <v>372</v>
      </c>
      <c r="E237" s="11">
        <f t="shared" si="12"/>
        <v>2.3148148148147141E-5</v>
      </c>
      <c r="F237" s="7">
        <f t="shared" si="13"/>
        <v>2</v>
      </c>
      <c r="G237" s="9">
        <f t="shared" si="14"/>
        <v>1740</v>
      </c>
      <c r="H237" s="9">
        <f t="shared" si="15"/>
        <v>1742</v>
      </c>
      <c r="I237" s="14" t="str">
        <f>VLOOKUP(J237,'[1]all-items'!$A$2:$B$299,2,FALSE)</f>
        <v>u</v>
      </c>
      <c r="J237" s="13" t="str">
        <f>VLOOKUP(B237,'[1]p20-items'!$A$2:$E$101,3,FALSE)</f>
        <v>towel</v>
      </c>
      <c r="K237" s="13">
        <f>VLOOKUP(B237,'[1]p20-items'!$A$2:$E$101,4,FALSE)</f>
        <v>0</v>
      </c>
    </row>
    <row r="238" spans="1:12" x14ac:dyDescent="0.2">
      <c r="A238" s="5">
        <v>238</v>
      </c>
      <c r="B238" s="5" t="s">
        <v>129</v>
      </c>
      <c r="C238" s="6" t="s">
        <v>372</v>
      </c>
      <c r="D238" s="6" t="s">
        <v>373</v>
      </c>
      <c r="E238" s="11">
        <f t="shared" si="12"/>
        <v>2.3148148148147141E-5</v>
      </c>
      <c r="F238" s="7">
        <f t="shared" si="13"/>
        <v>2</v>
      </c>
      <c r="G238" s="9">
        <f t="shared" si="14"/>
        <v>1742</v>
      </c>
      <c r="H238" s="9">
        <f t="shared" si="15"/>
        <v>1744</v>
      </c>
      <c r="I238" s="14" t="str">
        <f>VLOOKUP(J238,'[1]all-items'!$A$2:$B$299,2,FALSE)</f>
        <v>u</v>
      </c>
      <c r="J238" s="13" t="str">
        <f>VLOOKUP(B238,'[1]p20-items'!$A$2:$E$101,3,FALSE)</f>
        <v>spoon</v>
      </c>
      <c r="K238" s="13">
        <f>VLOOKUP(B238,'[1]p20-items'!$A$2:$E$101,4,FALSE)</f>
        <v>1</v>
      </c>
    </row>
    <row r="239" spans="1:12" x14ac:dyDescent="0.2">
      <c r="A239" s="5">
        <v>239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</row>
    <row r="240" spans="1:12" x14ac:dyDescent="0.2">
      <c r="A240" s="5">
        <v>240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</row>
    <row r="241" spans="1:11" x14ac:dyDescent="0.2">
      <c r="A241" s="5">
        <v>241</v>
      </c>
      <c r="B241" s="5" t="s">
        <v>364</v>
      </c>
      <c r="C241" s="6" t="s">
        <v>374</v>
      </c>
      <c r="D241" s="6" t="s">
        <v>375</v>
      </c>
      <c r="E241" s="11">
        <f t="shared" si="12"/>
        <v>2.3148148148147141E-5</v>
      </c>
      <c r="F241" s="7">
        <f t="shared" si="13"/>
        <v>2</v>
      </c>
      <c r="G241" s="9">
        <f t="shared" si="14"/>
        <v>1780</v>
      </c>
      <c r="H241" s="9">
        <f t="shared" si="15"/>
        <v>1782</v>
      </c>
      <c r="I241" s="14" t="str">
        <f>VLOOKUP(J241,'[1]all-items'!$A$2:$B$299,2,FALSE)</f>
        <v>u</v>
      </c>
      <c r="J241" s="13" t="str">
        <f>VLOOKUP(B241,'[1]p20-items'!$A$2:$E$101,3,FALSE)</f>
        <v>rBook</v>
      </c>
      <c r="K241" s="13">
        <f>VLOOKUP(B241,'[1]p20-items'!$A$2:$E$101,4,FALSE)</f>
        <v>0</v>
      </c>
    </row>
    <row r="242" spans="1:11" x14ac:dyDescent="0.2">
      <c r="A242" s="5">
        <v>242</v>
      </c>
      <c r="B242" s="5" t="s">
        <v>364</v>
      </c>
      <c r="C242" s="6" t="s">
        <v>376</v>
      </c>
      <c r="D242" s="6" t="s">
        <v>377</v>
      </c>
      <c r="E242" s="11">
        <f t="shared" si="12"/>
        <v>4.6296296296294281E-5</v>
      </c>
      <c r="F242" s="7">
        <f t="shared" si="13"/>
        <v>4</v>
      </c>
      <c r="G242" s="9">
        <f t="shared" si="14"/>
        <v>1796</v>
      </c>
      <c r="H242" s="9">
        <f t="shared" si="15"/>
        <v>1800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</row>
    <row r="243" spans="1:11" x14ac:dyDescent="0.2">
      <c r="A243" s="5">
        <v>243</v>
      </c>
      <c r="B243" s="5" t="s">
        <v>364</v>
      </c>
      <c r="C243" s="6" t="s">
        <v>378</v>
      </c>
      <c r="D243" s="6" t="s">
        <v>379</v>
      </c>
      <c r="E243" s="11">
        <f t="shared" si="12"/>
        <v>6.9444444444441422E-5</v>
      </c>
      <c r="F243" s="7">
        <f t="shared" si="13"/>
        <v>6</v>
      </c>
      <c r="G243" s="9">
        <f t="shared" si="14"/>
        <v>1806</v>
      </c>
      <c r="H243" s="9">
        <f t="shared" si="15"/>
        <v>1812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</row>
    <row r="244" spans="1:11" x14ac:dyDescent="0.2">
      <c r="A244" s="5">
        <v>244</v>
      </c>
      <c r="B244" s="5" t="s">
        <v>327</v>
      </c>
      <c r="C244" s="6" t="s">
        <v>380</v>
      </c>
      <c r="D244" s="6" t="s">
        <v>381</v>
      </c>
      <c r="E244" s="11">
        <f t="shared" si="12"/>
        <v>2.5462962962962896E-4</v>
      </c>
      <c r="F244" s="7">
        <f t="shared" si="13"/>
        <v>22</v>
      </c>
      <c r="G244" s="9">
        <f t="shared" si="14"/>
        <v>1840</v>
      </c>
      <c r="H244" s="9">
        <f t="shared" si="15"/>
        <v>1862</v>
      </c>
      <c r="I244" s="14" t="str">
        <f>VLOOKUP(J244,'[1]all-items'!$A$2:$B$299,2,FALSE)</f>
        <v>u</v>
      </c>
      <c r="J244" s="13" t="str">
        <f>VLOOKUP(B244,'[1]p20-items'!$A$2:$E$101,3,FALSE)</f>
        <v>cookingSpoon</v>
      </c>
      <c r="K244" s="13" t="str">
        <f>VLOOKUP(B244,'[1]p20-items'!$A$2:$E$101,4,FALSE)</f>
        <v>w_2</v>
      </c>
    </row>
    <row r="245" spans="1:11" x14ac:dyDescent="0.2">
      <c r="A245" s="5">
        <v>245</v>
      </c>
      <c r="B245" s="5" t="s">
        <v>301</v>
      </c>
      <c r="C245" s="6" t="s">
        <v>382</v>
      </c>
      <c r="D245" s="6" t="s">
        <v>383</v>
      </c>
      <c r="E245" s="11">
        <f t="shared" si="12"/>
        <v>2.0833333333333814E-4</v>
      </c>
      <c r="F245" s="7">
        <f t="shared" si="13"/>
        <v>18</v>
      </c>
      <c r="G245" s="9">
        <f t="shared" si="14"/>
        <v>1842</v>
      </c>
      <c r="H245" s="9">
        <f t="shared" si="15"/>
        <v>1860</v>
      </c>
      <c r="I245" s="14" t="str">
        <f>VLOOKUP(J245,'[1]all-items'!$A$2:$B$299,2,FALSE)</f>
        <v>c</v>
      </c>
      <c r="J245" s="13" t="str">
        <f>VLOOKUP(B245,'[1]p20-items'!$A$2:$E$101,3,FALSE)</f>
        <v>food</v>
      </c>
      <c r="K245" s="13" t="str">
        <f>VLOOKUP(B245,'[1]p20-items'!$A$2:$E$101,4,FALSE)</f>
        <v>spaghetti</v>
      </c>
    </row>
    <row r="246" spans="1:11" x14ac:dyDescent="0.2">
      <c r="A246" s="5">
        <v>246</v>
      </c>
      <c r="B246" s="5" t="s">
        <v>50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u</v>
      </c>
      <c r="J246" s="13" t="str">
        <f>VLOOKUP(B246,'[1]p20-items'!$A$2:$E$101,3,FALSE)</f>
        <v>pot</v>
      </c>
      <c r="K246" s="13">
        <f>VLOOKUP(B246,'[1]p20-items'!$A$2:$E$101,4,FALSE)</f>
        <v>0</v>
      </c>
    </row>
    <row r="247" spans="1:11" x14ac:dyDescent="0.2">
      <c r="A247" s="5">
        <v>247</v>
      </c>
      <c r="B247" s="5" t="s">
        <v>64</v>
      </c>
      <c r="C247" s="6" t="s">
        <v>384</v>
      </c>
      <c r="D247" s="6" t="s">
        <v>385</v>
      </c>
      <c r="E247" s="11">
        <f t="shared" si="12"/>
        <v>2.3148148148147141E-5</v>
      </c>
      <c r="F247" s="7">
        <f t="shared" si="13"/>
        <v>2</v>
      </c>
      <c r="G247" s="9">
        <f t="shared" si="14"/>
        <v>1880</v>
      </c>
      <c r="H247" s="9">
        <f t="shared" si="15"/>
        <v>1882</v>
      </c>
      <c r="I247" s="14" t="str">
        <f>VLOOKUP(J247,'[1]all-items'!$A$2:$B$299,2,FALSE)</f>
        <v>u</v>
      </c>
      <c r="J247" s="13" t="str">
        <f>VLOOKUP(B247,'[1]p20-items'!$A$2:$E$101,3,FALSE)</f>
        <v>measuringJar</v>
      </c>
      <c r="K247" s="13">
        <f>VLOOKUP(B247,'[1]p20-items'!$A$2:$E$101,4,FALSE)</f>
        <v>1</v>
      </c>
    </row>
    <row r="248" spans="1:11" x14ac:dyDescent="0.2">
      <c r="A248" s="5">
        <v>248</v>
      </c>
      <c r="B248" s="5" t="s">
        <v>202</v>
      </c>
      <c r="C248" s="6" t="s">
        <v>386</v>
      </c>
      <c r="D248" s="6" t="s">
        <v>387</v>
      </c>
      <c r="E248" s="11">
        <f t="shared" si="12"/>
        <v>4.6296296296294281E-5</v>
      </c>
      <c r="F248" s="7">
        <f t="shared" si="13"/>
        <v>4</v>
      </c>
      <c r="G248" s="9">
        <f t="shared" si="14"/>
        <v>1890</v>
      </c>
      <c r="H248" s="9">
        <f t="shared" si="15"/>
        <v>1894</v>
      </c>
      <c r="I248" s="14" t="str">
        <f>VLOOKUP(J248,'[1]all-items'!$A$2:$B$299,2,FALSE)</f>
        <v>u</v>
      </c>
      <c r="J248" s="13" t="str">
        <f>VLOOKUP(B248,'[1]p20-items'!$A$2:$E$101,3,FALSE)</f>
        <v>spoon</v>
      </c>
      <c r="K248" s="13" t="str">
        <f>VLOOKUP(B248,'[1]p20-items'!$A$2:$E$101,4,FALSE)</f>
        <v>kid</v>
      </c>
    </row>
    <row r="249" spans="1:11" x14ac:dyDescent="0.2">
      <c r="A249" s="5">
        <v>249</v>
      </c>
      <c r="B249" s="5" t="s">
        <v>193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c</v>
      </c>
      <c r="J249" s="13" t="str">
        <f>VLOOKUP(B249,'[1]p20-items'!$A$2:$E$101,3,FALSE)</f>
        <v>food</v>
      </c>
      <c r="K249" s="13" t="str">
        <f>VLOOKUP(B249,'[1]p20-items'!$A$2:$E$101,4,FALSE)</f>
        <v>chicken</v>
      </c>
    </row>
    <row r="250" spans="1:11" x14ac:dyDescent="0.2">
      <c r="A250" s="5">
        <v>250</v>
      </c>
      <c r="B250" s="5" t="s">
        <v>86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u</v>
      </c>
      <c r="J250" s="13" t="str">
        <f>VLOOKUP(B250,'[1]p20-items'!$A$2:$E$101,3,FALSE)</f>
        <v>mixingBowl</v>
      </c>
      <c r="K250" s="13" t="str">
        <f>VLOOKUP(B250,'[1]p20-items'!$A$2:$E$101,4,FALSE)</f>
        <v>glass_1</v>
      </c>
    </row>
    <row r="251" spans="1:11" x14ac:dyDescent="0.2">
      <c r="A251" s="5">
        <v>251</v>
      </c>
      <c r="B251" s="5" t="s">
        <v>48</v>
      </c>
      <c r="C251" s="6" t="s">
        <v>388</v>
      </c>
      <c r="D251" s="6" t="s">
        <v>389</v>
      </c>
      <c r="E251" s="11">
        <f t="shared" si="12"/>
        <v>1.1574074074073917E-4</v>
      </c>
      <c r="F251" s="7">
        <f t="shared" si="13"/>
        <v>10</v>
      </c>
      <c r="G251" s="9">
        <f t="shared" si="14"/>
        <v>1898</v>
      </c>
      <c r="H251" s="9">
        <f t="shared" si="15"/>
        <v>1908</v>
      </c>
      <c r="I251" s="14" t="str">
        <f>VLOOKUP(J251,'[1]all-items'!$A$2:$B$299,2,FALSE)</f>
        <v>e</v>
      </c>
      <c r="J251" s="13" t="str">
        <f>VLOOKUP(B251,'[1]p20-items'!$A$2:$E$101,3,FALSE)</f>
        <v>cpB</v>
      </c>
      <c r="K251" s="13" t="str">
        <f>VLOOKUP(B251,'[1]p20-items'!$A$2:$E$101,4,FALSE)</f>
        <v>b_ot_2</v>
      </c>
    </row>
    <row r="252" spans="1:11" x14ac:dyDescent="0.2">
      <c r="A252" s="5">
        <v>252</v>
      </c>
      <c r="B252" s="5" t="s">
        <v>46</v>
      </c>
      <c r="C252" s="6" t="s">
        <v>390</v>
      </c>
      <c r="D252" s="6" t="s">
        <v>389</v>
      </c>
      <c r="E252" s="11">
        <f t="shared" si="12"/>
        <v>9.2592592592592032E-5</v>
      </c>
      <c r="F252" s="7">
        <f t="shared" si="13"/>
        <v>8</v>
      </c>
      <c r="G252" s="9">
        <f t="shared" si="14"/>
        <v>1900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b_ot_1</v>
      </c>
    </row>
    <row r="253" spans="1:11" x14ac:dyDescent="0.2">
      <c r="A253" s="5">
        <v>253</v>
      </c>
      <c r="B253" s="5" t="s">
        <v>391</v>
      </c>
      <c r="C253" s="6" t="s">
        <v>392</v>
      </c>
      <c r="D253" s="6" t="s">
        <v>393</v>
      </c>
      <c r="E253" s="11">
        <f t="shared" si="12"/>
        <v>9.2592592592592032E-5</v>
      </c>
      <c r="F253" s="7">
        <f t="shared" si="13"/>
        <v>8</v>
      </c>
      <c r="G253" s="9">
        <f t="shared" si="14"/>
        <v>1904</v>
      </c>
      <c r="H253" s="9">
        <f t="shared" si="15"/>
        <v>1912</v>
      </c>
      <c r="I253" s="14" t="str">
        <f>VLOOKUP(J253,'[1]all-items'!$A$2:$B$299,2,FALSE)</f>
        <v>u</v>
      </c>
      <c r="J253" s="13" t="str">
        <f>VLOOKUP(B253,'[1]p20-items'!$A$2:$E$101,3,FALSE)</f>
        <v>pan</v>
      </c>
      <c r="K253" s="13">
        <f>VLOOKUP(B253,'[1]p20-items'!$A$2:$E$101,4,FALSE)</f>
        <v>1</v>
      </c>
    </row>
    <row r="254" spans="1:11" x14ac:dyDescent="0.2">
      <c r="A254" s="5">
        <v>254</v>
      </c>
      <c r="B254" s="5" t="s">
        <v>327</v>
      </c>
      <c r="C254" s="6" t="s">
        <v>394</v>
      </c>
      <c r="D254" s="6" t="s">
        <v>395</v>
      </c>
      <c r="E254" s="11">
        <f t="shared" si="12"/>
        <v>1.3888888888889325E-4</v>
      </c>
      <c r="F254" s="7">
        <f t="shared" si="13"/>
        <v>12</v>
      </c>
      <c r="G254" s="9">
        <f t="shared" si="14"/>
        <v>1958</v>
      </c>
      <c r="H254" s="9">
        <f t="shared" si="15"/>
        <v>1970</v>
      </c>
      <c r="I254" s="14" t="str">
        <f>VLOOKUP(J254,'[1]all-items'!$A$2:$B$299,2,FALSE)</f>
        <v>u</v>
      </c>
      <c r="J254" s="13" t="str">
        <f>VLOOKUP(B254,'[1]p20-items'!$A$2:$E$101,3,FALSE)</f>
        <v>cookingSpoon</v>
      </c>
      <c r="K254" s="13" t="str">
        <f>VLOOKUP(B254,'[1]p20-items'!$A$2:$E$101,4,FALSE)</f>
        <v>w_2</v>
      </c>
    </row>
    <row r="255" spans="1:11" x14ac:dyDescent="0.2">
      <c r="A255" s="5">
        <v>255</v>
      </c>
      <c r="B255" s="5" t="s">
        <v>301</v>
      </c>
      <c r="C255" s="6" t="s">
        <v>396</v>
      </c>
      <c r="D255" s="6" t="s">
        <v>395</v>
      </c>
      <c r="E255" s="11">
        <f t="shared" si="12"/>
        <v>1.1574074074074611E-4</v>
      </c>
      <c r="F255" s="7">
        <f t="shared" si="13"/>
        <v>10</v>
      </c>
      <c r="G255" s="9">
        <f t="shared" si="14"/>
        <v>1960</v>
      </c>
      <c r="H255" s="9">
        <f t="shared" si="15"/>
        <v>1970</v>
      </c>
      <c r="I255" s="14" t="str">
        <f>VLOOKUP(J255,'[1]all-items'!$A$2:$B$299,2,FALSE)</f>
        <v>c</v>
      </c>
      <c r="J255" s="13" t="str">
        <f>VLOOKUP(B255,'[1]p20-items'!$A$2:$E$101,3,FALSE)</f>
        <v>food</v>
      </c>
      <c r="K255" s="13" t="str">
        <f>VLOOKUP(B255,'[1]p20-items'!$A$2:$E$101,4,FALSE)</f>
        <v>spaghetti</v>
      </c>
    </row>
    <row r="256" spans="1:11" x14ac:dyDescent="0.2">
      <c r="A256" s="5">
        <v>256</v>
      </c>
      <c r="B256" s="5" t="s">
        <v>50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u</v>
      </c>
      <c r="J256" s="13" t="str">
        <f>VLOOKUP(B256,'[1]p20-items'!$A$2:$E$101,3,FALSE)</f>
        <v>pot</v>
      </c>
      <c r="K256" s="13">
        <f>VLOOKUP(B256,'[1]p20-items'!$A$2:$E$101,4,FALSE)</f>
        <v>0</v>
      </c>
    </row>
    <row r="257" spans="1:11" x14ac:dyDescent="0.2">
      <c r="A257" s="5">
        <v>257</v>
      </c>
      <c r="B257" s="5" t="s">
        <v>39</v>
      </c>
      <c r="C257" s="6" t="s">
        <v>397</v>
      </c>
      <c r="D257" s="6" t="s">
        <v>398</v>
      </c>
      <c r="E257" s="11">
        <f t="shared" si="12"/>
        <v>4.6296296296294281E-5</v>
      </c>
      <c r="F257" s="7">
        <f t="shared" si="13"/>
        <v>4</v>
      </c>
      <c r="G257" s="9">
        <f t="shared" si="14"/>
        <v>1972</v>
      </c>
      <c r="H257" s="9">
        <f t="shared" si="15"/>
        <v>1976</v>
      </c>
      <c r="I257" s="14" t="str">
        <f>VLOOKUP(J257,'[1]all-items'!$A$2:$B$299,2,FALSE)</f>
        <v>u</v>
      </c>
      <c r="J257" s="13" t="str">
        <f>VLOOKUP(B257,'[1]p20-items'!$A$2:$E$101,3,FALSE)</f>
        <v>towel</v>
      </c>
      <c r="K257" s="13">
        <f>VLOOKUP(B257,'[1]p20-items'!$A$2:$E$101,4,FALSE)</f>
        <v>0</v>
      </c>
    </row>
    <row r="258" spans="1:11" x14ac:dyDescent="0.2">
      <c r="A258" s="5">
        <v>258</v>
      </c>
      <c r="B258" s="5" t="s">
        <v>129</v>
      </c>
      <c r="C258" s="6" t="s">
        <v>399</v>
      </c>
      <c r="D258" s="6" t="s">
        <v>400</v>
      </c>
      <c r="E258" s="11">
        <f t="shared" ref="E258:E321" si="16">D258-C258</f>
        <v>1.6203703703703345E-4</v>
      </c>
      <c r="F258" s="7">
        <f t="shared" ref="F258:F321" si="17">HOUR(E258) *3600 + MINUTE(E258) * 60 + SECOND(E258)</f>
        <v>14</v>
      </c>
      <c r="G258" s="9">
        <f t="shared" ref="G258:G321" si="18">HOUR(C258) *3600 + MINUTE(C258) * 60 + SECOND(C258)</f>
        <v>1978</v>
      </c>
      <c r="H258" s="9">
        <f t="shared" ref="H258:H321" si="19">HOUR(D258) *3600 + MINUTE(D258) * 60 + SECOND(D258)</f>
        <v>1992</v>
      </c>
      <c r="I258" s="14" t="str">
        <f>VLOOKUP(J258,'[1]all-items'!$A$2:$B$299,2,FALSE)</f>
        <v>u</v>
      </c>
      <c r="J258" s="13" t="str">
        <f>VLOOKUP(B258,'[1]p20-items'!$A$2:$E$101,3,FALSE)</f>
        <v>spoon</v>
      </c>
      <c r="K258" s="13">
        <f>VLOOKUP(B258,'[1]p20-items'!$A$2:$E$101,4,FALSE)</f>
        <v>1</v>
      </c>
    </row>
    <row r="259" spans="1:11" x14ac:dyDescent="0.2">
      <c r="A259" s="5">
        <v>259</v>
      </c>
      <c r="B259" s="5" t="s">
        <v>301</v>
      </c>
      <c r="C259" s="6" t="s">
        <v>401</v>
      </c>
      <c r="D259" s="6" t="s">
        <v>402</v>
      </c>
      <c r="E259" s="11">
        <f t="shared" si="16"/>
        <v>1.157407407407357E-4</v>
      </c>
      <c r="F259" s="7">
        <f t="shared" si="17"/>
        <v>10</v>
      </c>
      <c r="G259" s="9">
        <f t="shared" si="18"/>
        <v>1980</v>
      </c>
      <c r="H259" s="9">
        <f t="shared" si="19"/>
        <v>1990</v>
      </c>
      <c r="I259" s="14" t="str">
        <f>VLOOKUP(J259,'[1]all-items'!$A$2:$B$299,2,FALSE)</f>
        <v>c</v>
      </c>
      <c r="J259" s="13" t="str">
        <f>VLOOKUP(B259,'[1]p20-items'!$A$2:$E$101,3,FALSE)</f>
        <v>food</v>
      </c>
      <c r="K259" s="13" t="str">
        <f>VLOOKUP(B259,'[1]p20-items'!$A$2:$E$101,4,FALSE)</f>
        <v>spaghetti</v>
      </c>
    </row>
    <row r="260" spans="1:11" x14ac:dyDescent="0.2">
      <c r="A260" s="5">
        <v>260</v>
      </c>
      <c r="B260" s="5" t="s">
        <v>50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u</v>
      </c>
      <c r="J260" s="13" t="str">
        <f>VLOOKUP(B260,'[1]p20-items'!$A$2:$E$101,3,FALSE)</f>
        <v>pot</v>
      </c>
      <c r="K260" s="13">
        <f>VLOOKUP(B260,'[1]p20-items'!$A$2:$E$101,4,FALSE)</f>
        <v>0</v>
      </c>
    </row>
    <row r="261" spans="1:11" x14ac:dyDescent="0.2">
      <c r="A261" s="5">
        <v>261</v>
      </c>
      <c r="B261" s="5" t="s">
        <v>207</v>
      </c>
      <c r="C261" s="6" t="s">
        <v>400</v>
      </c>
      <c r="D261" s="6" t="s">
        <v>403</v>
      </c>
      <c r="E261" s="11">
        <f t="shared" si="16"/>
        <v>6.9444444444441422E-5</v>
      </c>
      <c r="F261" s="7">
        <f t="shared" si="17"/>
        <v>6</v>
      </c>
      <c r="G261" s="9">
        <f t="shared" si="18"/>
        <v>1992</v>
      </c>
      <c r="H261" s="9">
        <f t="shared" si="19"/>
        <v>1998</v>
      </c>
      <c r="I261" s="14" t="str">
        <f>VLOOKUP(J261,'[1]all-items'!$A$2:$B$299,2,FALSE)</f>
        <v>e</v>
      </c>
      <c r="J261" s="13" t="str">
        <f>VLOOKUP(B261,'[1]p20-items'!$A$2:$E$101,3,FALSE)</f>
        <v>stove</v>
      </c>
      <c r="K261" s="13">
        <f>VLOOKUP(B261,'[1]p20-items'!$A$2:$E$101,4,FALSE)</f>
        <v>0</v>
      </c>
    </row>
    <row r="262" spans="1:11" x14ac:dyDescent="0.2">
      <c r="A262" s="5">
        <v>262</v>
      </c>
      <c r="B262" s="5" t="s">
        <v>53</v>
      </c>
      <c r="C262" s="6" t="s">
        <v>403</v>
      </c>
      <c r="D262" s="6" t="s">
        <v>404</v>
      </c>
      <c r="E262" s="11">
        <f t="shared" si="16"/>
        <v>2.314814814815408E-5</v>
      </c>
      <c r="F262" s="7">
        <f t="shared" si="17"/>
        <v>2</v>
      </c>
      <c r="G262" s="9">
        <f t="shared" si="18"/>
        <v>1998</v>
      </c>
      <c r="H262" s="9">
        <f t="shared" si="19"/>
        <v>2000</v>
      </c>
      <c r="I262" s="14" t="str">
        <f>VLOOKUP(J262,'[1]all-items'!$A$2:$B$299,2,FALSE)</f>
        <v>u</v>
      </c>
      <c r="J262" s="13" t="str">
        <f>VLOOKUP(B262,'[1]p20-items'!$A$2:$E$101,3,FALSE)</f>
        <v>lid</v>
      </c>
      <c r="K262" s="13">
        <f>VLOOKUP(B262,'[1]p20-items'!$A$2:$E$101,4,FALSE)</f>
        <v>0</v>
      </c>
    </row>
    <row r="263" spans="1:11" x14ac:dyDescent="0.2">
      <c r="A263" s="5">
        <v>263</v>
      </c>
      <c r="B263" s="5" t="s">
        <v>202</v>
      </c>
      <c r="C263" s="6" t="s">
        <v>405</v>
      </c>
      <c r="D263" s="6" t="s">
        <v>406</v>
      </c>
      <c r="E263" s="11">
        <f t="shared" si="16"/>
        <v>9.2592592592592032E-5</v>
      </c>
      <c r="F263" s="7">
        <f t="shared" si="17"/>
        <v>8</v>
      </c>
      <c r="G263" s="9">
        <f t="shared" si="18"/>
        <v>2002</v>
      </c>
      <c r="H263" s="9">
        <f t="shared" si="19"/>
        <v>2010</v>
      </c>
      <c r="I263" s="14" t="str">
        <f>VLOOKUP(J263,'[1]all-items'!$A$2:$B$299,2,FALSE)</f>
        <v>u</v>
      </c>
      <c r="J263" s="13" t="str">
        <f>VLOOKUP(B263,'[1]p20-items'!$A$2:$E$101,3,FALSE)</f>
        <v>spoon</v>
      </c>
      <c r="K263" s="13" t="str">
        <f>VLOOKUP(B263,'[1]p20-items'!$A$2:$E$101,4,FALSE)</f>
        <v>kid</v>
      </c>
    </row>
    <row r="264" spans="1:11" x14ac:dyDescent="0.2">
      <c r="A264" s="5">
        <v>264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</row>
    <row r="265" spans="1:11" x14ac:dyDescent="0.2">
      <c r="A265" s="5">
        <v>265</v>
      </c>
      <c r="B265" s="5" t="s">
        <v>193</v>
      </c>
      <c r="C265" s="6" t="s">
        <v>407</v>
      </c>
      <c r="D265" s="6" t="s">
        <v>406</v>
      </c>
      <c r="E265" s="11">
        <f t="shared" si="16"/>
        <v>6.9444444444444892E-5</v>
      </c>
      <c r="F265" s="7">
        <f t="shared" si="17"/>
        <v>6</v>
      </c>
      <c r="G265" s="9">
        <f t="shared" si="18"/>
        <v>2004</v>
      </c>
      <c r="H265" s="9">
        <f t="shared" si="19"/>
        <v>2010</v>
      </c>
      <c r="I265" s="14" t="str">
        <f>VLOOKUP(J265,'[1]all-items'!$A$2:$B$299,2,FALSE)</f>
        <v>c</v>
      </c>
      <c r="J265" s="13" t="str">
        <f>VLOOKUP(B265,'[1]p20-items'!$A$2:$E$101,3,FALSE)</f>
        <v>food</v>
      </c>
      <c r="K265" s="13" t="str">
        <f>VLOOKUP(B265,'[1]p20-items'!$A$2:$E$101,4,FALSE)</f>
        <v>chicken</v>
      </c>
    </row>
    <row r="266" spans="1:11" x14ac:dyDescent="0.2">
      <c r="A266" s="5">
        <v>266</v>
      </c>
      <c r="B266" s="5" t="s">
        <v>325</v>
      </c>
      <c r="C266" s="6" t="s">
        <v>406</v>
      </c>
      <c r="D266" s="6" t="s">
        <v>408</v>
      </c>
      <c r="E266" s="11">
        <f t="shared" si="16"/>
        <v>4.6296296296297751E-5</v>
      </c>
      <c r="F266" s="7">
        <f t="shared" si="17"/>
        <v>4</v>
      </c>
      <c r="G266" s="9">
        <f t="shared" si="18"/>
        <v>2010</v>
      </c>
      <c r="H266" s="9">
        <f t="shared" si="19"/>
        <v>2014</v>
      </c>
      <c r="I266" s="14" t="str">
        <f>VLOOKUP(J266,'[1]all-items'!$A$2:$B$299,2,FALSE)</f>
        <v>e</v>
      </c>
      <c r="J266" s="13" t="str">
        <f>VLOOKUP(B266,'[1]p20-items'!$A$2:$E$101,3,FALSE)</f>
        <v>dw</v>
      </c>
      <c r="K266" s="13" t="str">
        <f>VLOOKUP(B266,'[1]p20-items'!$A$2:$E$101,4,FALSE)</f>
        <v>st_3</v>
      </c>
    </row>
    <row r="267" spans="1:11" x14ac:dyDescent="0.2">
      <c r="A267" s="5">
        <v>267</v>
      </c>
      <c r="B267" s="5" t="s">
        <v>409</v>
      </c>
      <c r="C267" s="6" t="s">
        <v>410</v>
      </c>
      <c r="D267" s="6" t="s">
        <v>411</v>
      </c>
      <c r="E267" s="11">
        <f t="shared" si="16"/>
        <v>4.6296296296297751E-5</v>
      </c>
      <c r="F267" s="7">
        <f t="shared" si="17"/>
        <v>4</v>
      </c>
      <c r="G267" s="9">
        <f t="shared" si="18"/>
        <v>2012</v>
      </c>
      <c r="H267" s="9">
        <f t="shared" si="19"/>
        <v>2016</v>
      </c>
      <c r="I267" s="14" t="str">
        <f>VLOOKUP(J267,'[1]all-items'!$A$2:$B$299,2,FALSE)</f>
        <v>u</v>
      </c>
      <c r="J267" s="13" t="str">
        <f>VLOOKUP(B267,'[1]p20-items'!$A$2:$E$101,3,FALSE)</f>
        <v>cookingSpoon</v>
      </c>
      <c r="K267" s="13" t="str">
        <f>VLOOKUP(B267,'[1]p20-items'!$A$2:$E$101,4,FALSE)</f>
        <v>w_1</v>
      </c>
    </row>
    <row r="268" spans="1:11" x14ac:dyDescent="0.2">
      <c r="A268" s="5">
        <v>268</v>
      </c>
      <c r="B268" s="5" t="s">
        <v>202</v>
      </c>
      <c r="C268" s="6" t="s">
        <v>408</v>
      </c>
      <c r="D268" s="6" t="s">
        <v>411</v>
      </c>
      <c r="E268" s="11">
        <f t="shared" si="16"/>
        <v>2.3148148148147141E-5</v>
      </c>
      <c r="F268" s="7">
        <f t="shared" si="17"/>
        <v>2</v>
      </c>
      <c r="G268" s="9">
        <f t="shared" si="18"/>
        <v>2014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spoon</v>
      </c>
      <c r="K268" s="13" t="str">
        <f>VLOOKUP(B268,'[1]p20-items'!$A$2:$E$101,4,FALSE)</f>
        <v>kid</v>
      </c>
    </row>
    <row r="269" spans="1:11" x14ac:dyDescent="0.2">
      <c r="A269" s="5">
        <v>269</v>
      </c>
      <c r="B269" s="5" t="s">
        <v>193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c</v>
      </c>
      <c r="J269" s="13" t="str">
        <f>VLOOKUP(B269,'[1]p20-items'!$A$2:$E$101,3,FALSE)</f>
        <v>food</v>
      </c>
      <c r="K269" s="13" t="str">
        <f>VLOOKUP(B269,'[1]p20-items'!$A$2:$E$101,4,FALSE)</f>
        <v>chicken</v>
      </c>
    </row>
    <row r="270" spans="1:11" x14ac:dyDescent="0.2">
      <c r="A270" s="5">
        <v>270</v>
      </c>
      <c r="B270" s="5" t="s">
        <v>86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u</v>
      </c>
      <c r="J270" s="13" t="str">
        <f>VLOOKUP(B270,'[1]p20-items'!$A$2:$E$101,3,FALSE)</f>
        <v>mixingBowl</v>
      </c>
      <c r="K270" s="13" t="str">
        <f>VLOOKUP(B270,'[1]p20-items'!$A$2:$E$101,4,FALSE)</f>
        <v>glass_1</v>
      </c>
    </row>
    <row r="271" spans="1:11" x14ac:dyDescent="0.2">
      <c r="A271" s="5">
        <v>271</v>
      </c>
      <c r="B271" s="5" t="s">
        <v>16</v>
      </c>
      <c r="C271" s="6" t="s">
        <v>411</v>
      </c>
      <c r="D271" s="6" t="s">
        <v>412</v>
      </c>
      <c r="E271" s="11">
        <f t="shared" si="16"/>
        <v>1.3888888888888284E-4</v>
      </c>
      <c r="F271" s="7">
        <f t="shared" si="17"/>
        <v>12</v>
      </c>
      <c r="G271" s="9">
        <f t="shared" si="18"/>
        <v>2016</v>
      </c>
      <c r="H271" s="9">
        <f t="shared" si="19"/>
        <v>2028</v>
      </c>
      <c r="I271" s="14" t="str">
        <f>VLOOKUP(J271,'[1]all-items'!$A$2:$B$299,2,FALSE)</f>
        <v>u</v>
      </c>
      <c r="J271" s="13" t="str">
        <f>VLOOKUP(B271,'[1]p20-items'!$A$2:$E$101,3,FALSE)</f>
        <v>kettle</v>
      </c>
      <c r="K271" s="13">
        <f>VLOOKUP(B271,'[1]p20-items'!$A$2:$E$101,4,FALSE)</f>
        <v>0</v>
      </c>
    </row>
    <row r="272" spans="1:11" x14ac:dyDescent="0.2">
      <c r="A272" s="5">
        <v>272</v>
      </c>
      <c r="B272" s="5" t="s">
        <v>64</v>
      </c>
      <c r="C272" s="6" t="s">
        <v>411</v>
      </c>
      <c r="D272" s="6" t="s">
        <v>413</v>
      </c>
      <c r="E272" s="11">
        <f t="shared" si="16"/>
        <v>9.2592592592595502E-5</v>
      </c>
      <c r="F272" s="7">
        <f t="shared" si="17"/>
        <v>8</v>
      </c>
      <c r="G272" s="9">
        <f t="shared" si="18"/>
        <v>2016</v>
      </c>
      <c r="H272" s="9">
        <f t="shared" si="19"/>
        <v>2024</v>
      </c>
      <c r="I272" s="14" t="str">
        <f>VLOOKUP(J272,'[1]all-items'!$A$2:$B$299,2,FALSE)</f>
        <v>u</v>
      </c>
      <c r="J272" s="13" t="str">
        <f>VLOOKUP(B272,'[1]p20-items'!$A$2:$E$101,3,FALSE)</f>
        <v>measuringJar</v>
      </c>
      <c r="K272" s="13">
        <f>VLOOKUP(B272,'[1]p20-items'!$A$2:$E$101,4,FALSE)</f>
        <v>1</v>
      </c>
    </row>
    <row r="273" spans="1:12" x14ac:dyDescent="0.2">
      <c r="A273" s="5">
        <v>273</v>
      </c>
      <c r="B273" s="5" t="s">
        <v>19</v>
      </c>
      <c r="C273" s="6" t="s">
        <v>414</v>
      </c>
      <c r="D273" s="6" t="s">
        <v>415</v>
      </c>
      <c r="E273" s="11">
        <f t="shared" si="16"/>
        <v>2.3148148148147141E-5</v>
      </c>
      <c r="F273" s="7">
        <f t="shared" si="17"/>
        <v>2</v>
      </c>
      <c r="G273" s="9">
        <f t="shared" si="18"/>
        <v>2018</v>
      </c>
      <c r="H273" s="9">
        <f t="shared" si="19"/>
        <v>2020</v>
      </c>
      <c r="I273" s="14" t="str">
        <f>VLOOKUP(J273,'[1]all-items'!$A$2:$B$299,2,FALSE)</f>
        <v>c</v>
      </c>
      <c r="J273" s="13" t="str">
        <f>VLOOKUP(B273,'[1]p20-items'!$A$2:$E$101,3,FALSE)</f>
        <v>water</v>
      </c>
      <c r="K273" s="13">
        <f>VLOOKUP(B273,'[1]p20-items'!$A$2:$E$101,4,FALSE)</f>
        <v>0</v>
      </c>
    </row>
    <row r="274" spans="1:12" x14ac:dyDescent="0.2">
      <c r="A274" s="5">
        <v>274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</row>
    <row r="275" spans="1:12" x14ac:dyDescent="0.2">
      <c r="A275" s="5">
        <v>275</v>
      </c>
      <c r="B275" s="5" t="s">
        <v>129</v>
      </c>
      <c r="C275" s="6" t="s">
        <v>415</v>
      </c>
      <c r="D275" s="6" t="s">
        <v>413</v>
      </c>
      <c r="E275" s="11">
        <f t="shared" si="16"/>
        <v>4.629629629630122E-5</v>
      </c>
      <c r="F275" s="7">
        <f t="shared" si="17"/>
        <v>4</v>
      </c>
      <c r="G275" s="9">
        <f t="shared" si="18"/>
        <v>2020</v>
      </c>
      <c r="H275" s="9">
        <f t="shared" si="19"/>
        <v>2024</v>
      </c>
      <c r="I275" s="14" t="str">
        <f>VLOOKUP(J275,'[1]all-items'!$A$2:$B$299,2,FALSE)</f>
        <v>u</v>
      </c>
      <c r="J275" s="13" t="str">
        <f>VLOOKUP(B275,'[1]p20-items'!$A$2:$E$101,3,FALSE)</f>
        <v>spoon</v>
      </c>
      <c r="K275" s="13">
        <f>VLOOKUP(B275,'[1]p20-items'!$A$2:$E$101,4,FALSE)</f>
        <v>1</v>
      </c>
    </row>
    <row r="276" spans="1:12" x14ac:dyDescent="0.2">
      <c r="A276" s="5">
        <v>276</v>
      </c>
      <c r="B276" s="5" t="s">
        <v>19</v>
      </c>
      <c r="C276" s="6" t="s">
        <v>416</v>
      </c>
      <c r="D276" s="6" t="s">
        <v>417</v>
      </c>
      <c r="E276" s="11">
        <f t="shared" si="16"/>
        <v>4.6296296296287343E-5</v>
      </c>
      <c r="F276" s="7">
        <f t="shared" si="17"/>
        <v>4</v>
      </c>
      <c r="G276" s="9">
        <f t="shared" si="18"/>
        <v>2022</v>
      </c>
      <c r="H276" s="9">
        <f t="shared" si="19"/>
        <v>2026</v>
      </c>
      <c r="I276" s="14" t="str">
        <f>VLOOKUP(J276,'[1]all-items'!$A$2:$B$299,2,FALSE)</f>
        <v>c</v>
      </c>
      <c r="J276" s="13" t="str">
        <f>VLOOKUP(B276,'[1]p20-items'!$A$2:$E$101,3,FALSE)</f>
        <v>water</v>
      </c>
      <c r="K276" s="13">
        <f>VLOOKUP(B276,'[1]p20-items'!$A$2:$E$101,4,FALSE)</f>
        <v>0</v>
      </c>
      <c r="L276" s="5"/>
    </row>
    <row r="277" spans="1:12" x14ac:dyDescent="0.2">
      <c r="A277" s="5">
        <v>277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</row>
    <row r="278" spans="1:12" x14ac:dyDescent="0.2">
      <c r="A278" s="5">
        <v>278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</row>
    <row r="279" spans="1:12" x14ac:dyDescent="0.2">
      <c r="A279" s="5">
        <v>279</v>
      </c>
      <c r="B279" s="5" t="s">
        <v>327</v>
      </c>
      <c r="C279" s="6" t="s">
        <v>412</v>
      </c>
      <c r="D279" s="6" t="s">
        <v>419</v>
      </c>
      <c r="E279" s="11">
        <f t="shared" si="16"/>
        <v>9.2592592592595502E-5</v>
      </c>
      <c r="F279" s="7">
        <f t="shared" si="17"/>
        <v>8</v>
      </c>
      <c r="G279" s="9">
        <f t="shared" si="18"/>
        <v>2028</v>
      </c>
      <c r="H279" s="9">
        <f t="shared" si="19"/>
        <v>2036</v>
      </c>
      <c r="I279" s="14" t="str">
        <f>VLOOKUP(J279,'[1]all-items'!$A$2:$B$299,2,FALSE)</f>
        <v>u</v>
      </c>
      <c r="J279" s="13" t="str">
        <f>VLOOKUP(B279,'[1]p20-items'!$A$2:$E$101,3,FALSE)</f>
        <v>cookingSpoon</v>
      </c>
      <c r="K279" s="13" t="str">
        <f>VLOOKUP(B279,'[1]p20-items'!$A$2:$E$101,4,FALSE)</f>
        <v>w_2</v>
      </c>
    </row>
    <row r="280" spans="1:12" x14ac:dyDescent="0.2">
      <c r="A280" s="5">
        <v>280</v>
      </c>
      <c r="B280" s="5" t="s">
        <v>301</v>
      </c>
      <c r="C280" s="6" t="s">
        <v>420</v>
      </c>
      <c r="D280" s="6" t="s">
        <v>421</v>
      </c>
      <c r="E280" s="11">
        <f t="shared" si="16"/>
        <v>4.6296296296294281E-5</v>
      </c>
      <c r="F280" s="7">
        <f t="shared" si="17"/>
        <v>4</v>
      </c>
      <c r="G280" s="9">
        <f t="shared" si="18"/>
        <v>2030</v>
      </c>
      <c r="H280" s="9">
        <f t="shared" si="19"/>
        <v>2034</v>
      </c>
      <c r="I280" s="14" t="str">
        <f>VLOOKUP(J280,'[1]all-items'!$A$2:$B$299,2,FALSE)</f>
        <v>c</v>
      </c>
      <c r="J280" s="13" t="str">
        <f>VLOOKUP(B280,'[1]p20-items'!$A$2:$E$101,3,FALSE)</f>
        <v>food</v>
      </c>
      <c r="K280" s="13" t="str">
        <f>VLOOKUP(B280,'[1]p20-items'!$A$2:$E$101,4,FALSE)</f>
        <v>spaghetti</v>
      </c>
    </row>
    <row r="281" spans="1:12" x14ac:dyDescent="0.2">
      <c r="A281" s="5">
        <v>281</v>
      </c>
      <c r="B281" s="5" t="s">
        <v>50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u</v>
      </c>
      <c r="J281" s="13" t="str">
        <f>VLOOKUP(B281,'[1]p20-items'!$A$2:$E$101,3,FALSE)</f>
        <v>pot</v>
      </c>
      <c r="K281" s="13">
        <f>VLOOKUP(B281,'[1]p20-items'!$A$2:$E$101,4,FALSE)</f>
        <v>0</v>
      </c>
    </row>
    <row r="282" spans="1:12" x14ac:dyDescent="0.2">
      <c r="A282" s="5">
        <v>282</v>
      </c>
      <c r="B282" s="5" t="s">
        <v>129</v>
      </c>
      <c r="C282" s="6" t="s">
        <v>419</v>
      </c>
      <c r="D282" s="6" t="s">
        <v>422</v>
      </c>
      <c r="E282" s="11">
        <f t="shared" si="16"/>
        <v>2.314814814815061E-5</v>
      </c>
      <c r="F282" s="7">
        <f t="shared" si="17"/>
        <v>2</v>
      </c>
      <c r="G282" s="9">
        <f t="shared" si="18"/>
        <v>2036</v>
      </c>
      <c r="H282" s="9">
        <f t="shared" si="19"/>
        <v>2038</v>
      </c>
      <c r="I282" s="14" t="str">
        <f>VLOOKUP(J282,'[1]all-items'!$A$2:$B$299,2,FALSE)</f>
        <v>u</v>
      </c>
      <c r="J282" s="13" t="str">
        <f>VLOOKUP(B282,'[1]p20-items'!$A$2:$E$101,3,FALSE)</f>
        <v>spoon</v>
      </c>
      <c r="K282" s="13">
        <f>VLOOKUP(B282,'[1]p20-items'!$A$2:$E$101,4,FALSE)</f>
        <v>1</v>
      </c>
    </row>
    <row r="283" spans="1:12" x14ac:dyDescent="0.2">
      <c r="A283" s="5">
        <v>283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</row>
    <row r="284" spans="1:12" x14ac:dyDescent="0.2">
      <c r="A284" s="5">
        <v>284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</row>
    <row r="285" spans="1:12" x14ac:dyDescent="0.2">
      <c r="A285" s="5">
        <v>285</v>
      </c>
      <c r="B285" s="5" t="s">
        <v>202</v>
      </c>
      <c r="C285" s="6" t="s">
        <v>422</v>
      </c>
      <c r="D285" s="6" t="s">
        <v>423</v>
      </c>
      <c r="E285" s="11">
        <f t="shared" si="16"/>
        <v>4.6296296296294281E-5</v>
      </c>
      <c r="F285" s="7">
        <f t="shared" si="17"/>
        <v>4</v>
      </c>
      <c r="G285" s="9">
        <f t="shared" si="18"/>
        <v>2038</v>
      </c>
      <c r="H285" s="9">
        <f t="shared" si="19"/>
        <v>2042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 t="str">
        <f>VLOOKUP(B285,'[1]p20-items'!$A$2:$E$101,4,FALSE)</f>
        <v>kid</v>
      </c>
    </row>
    <row r="286" spans="1:12" x14ac:dyDescent="0.2">
      <c r="A286" s="5">
        <v>286</v>
      </c>
      <c r="B286" s="5" t="s">
        <v>193</v>
      </c>
      <c r="C286" s="6" t="s">
        <v>422</v>
      </c>
      <c r="D286" s="6" t="s">
        <v>423</v>
      </c>
      <c r="E286" s="11">
        <f t="shared" si="16"/>
        <v>4.6296296296294281E-5</v>
      </c>
      <c r="F286" s="7">
        <f t="shared" si="17"/>
        <v>4</v>
      </c>
      <c r="G286" s="9">
        <f t="shared" si="18"/>
        <v>2038</v>
      </c>
      <c r="H286" s="9">
        <f t="shared" si="19"/>
        <v>2042</v>
      </c>
      <c r="I286" s="14" t="str">
        <f>VLOOKUP(J286,'[1]all-items'!$A$2:$B$299,2,FALSE)</f>
        <v>c</v>
      </c>
      <c r="J286" s="13" t="str">
        <f>VLOOKUP(B286,'[1]p20-items'!$A$2:$E$101,3,FALSE)</f>
        <v>food</v>
      </c>
      <c r="K286" s="13" t="str">
        <f>VLOOKUP(B286,'[1]p20-items'!$A$2:$E$101,4,FALSE)</f>
        <v>chicken</v>
      </c>
    </row>
    <row r="287" spans="1:12" x14ac:dyDescent="0.2">
      <c r="A287" s="5">
        <v>287</v>
      </c>
      <c r="B287" s="5" t="s">
        <v>86</v>
      </c>
      <c r="C287" s="6" t="s">
        <v>422</v>
      </c>
      <c r="D287" s="6" t="s">
        <v>424</v>
      </c>
      <c r="E287" s="11">
        <f t="shared" si="16"/>
        <v>6.9444444444444892E-5</v>
      </c>
      <c r="F287" s="7">
        <f t="shared" si="17"/>
        <v>6</v>
      </c>
      <c r="G287" s="9">
        <f t="shared" si="18"/>
        <v>2038</v>
      </c>
      <c r="H287" s="9">
        <f t="shared" si="19"/>
        <v>2044</v>
      </c>
      <c r="I287" s="14" t="str">
        <f>VLOOKUP(J287,'[1]all-items'!$A$2:$B$299,2,FALSE)</f>
        <v>u</v>
      </c>
      <c r="J287" s="13" t="str">
        <f>VLOOKUP(B287,'[1]p20-items'!$A$2:$E$101,3,FALSE)</f>
        <v>mixingBowl</v>
      </c>
      <c r="K287" s="13" t="str">
        <f>VLOOKUP(B287,'[1]p20-items'!$A$2:$E$101,4,FALSE)</f>
        <v>glass_1</v>
      </c>
    </row>
    <row r="288" spans="1:12" x14ac:dyDescent="0.2">
      <c r="A288" s="5">
        <v>288</v>
      </c>
      <c r="B288" s="5" t="s">
        <v>50</v>
      </c>
      <c r="C288" s="6" t="s">
        <v>424</v>
      </c>
      <c r="D288" s="6" t="s">
        <v>425</v>
      </c>
      <c r="E288" s="11">
        <f t="shared" si="16"/>
        <v>1.6203703703703692E-4</v>
      </c>
      <c r="F288" s="7">
        <f t="shared" si="17"/>
        <v>14</v>
      </c>
      <c r="G288" s="9">
        <f t="shared" si="18"/>
        <v>2044</v>
      </c>
      <c r="H288" s="9">
        <f t="shared" si="19"/>
        <v>2058</v>
      </c>
      <c r="I288" s="14" t="str">
        <f>VLOOKUP(J288,'[1]all-items'!$A$2:$B$299,2,FALSE)</f>
        <v>u</v>
      </c>
      <c r="J288" s="13" t="str">
        <f>VLOOKUP(B288,'[1]p20-items'!$A$2:$E$101,3,FALSE)</f>
        <v>pot</v>
      </c>
      <c r="K288" s="13">
        <f>VLOOKUP(B288,'[1]p20-items'!$A$2:$E$101,4,FALSE)</f>
        <v>0</v>
      </c>
    </row>
    <row r="289" spans="1:12" x14ac:dyDescent="0.2">
      <c r="A289" s="5">
        <v>289</v>
      </c>
      <c r="B289" s="5" t="s">
        <v>207</v>
      </c>
      <c r="C289" s="6" t="s">
        <v>426</v>
      </c>
      <c r="D289" s="6" t="s">
        <v>427</v>
      </c>
      <c r="E289" s="11">
        <f t="shared" si="16"/>
        <v>6.9444444444448361E-5</v>
      </c>
      <c r="F289" s="7">
        <f t="shared" si="17"/>
        <v>6</v>
      </c>
      <c r="G289" s="9">
        <f t="shared" si="18"/>
        <v>2048</v>
      </c>
      <c r="H289" s="9">
        <f t="shared" si="19"/>
        <v>2054</v>
      </c>
      <c r="I289" s="14" t="str">
        <f>VLOOKUP(J289,'[1]all-items'!$A$2:$B$299,2,FALSE)</f>
        <v>e</v>
      </c>
      <c r="J289" s="13" t="str">
        <f>VLOOKUP(B289,'[1]p20-items'!$A$2:$E$101,3,FALSE)</f>
        <v>stove</v>
      </c>
      <c r="K289" s="13">
        <f>VLOOKUP(B289,'[1]p20-items'!$A$2:$E$101,4,FALSE)</f>
        <v>0</v>
      </c>
      <c r="L289" s="5" t="s">
        <v>428</v>
      </c>
    </row>
    <row r="290" spans="1:12" x14ac:dyDescent="0.2">
      <c r="A290" s="5">
        <v>290</v>
      </c>
      <c r="B290" s="5" t="s">
        <v>429</v>
      </c>
      <c r="C290" s="6" t="s">
        <v>430</v>
      </c>
      <c r="D290" s="6" t="s">
        <v>431</v>
      </c>
      <c r="E290" s="11">
        <f t="shared" si="16"/>
        <v>2.3148148148143671E-5</v>
      </c>
      <c r="F290" s="7">
        <f t="shared" si="17"/>
        <v>2</v>
      </c>
      <c r="G290" s="9">
        <f t="shared" si="18"/>
        <v>2064</v>
      </c>
      <c r="H290" s="9">
        <f t="shared" si="19"/>
        <v>2066</v>
      </c>
      <c r="I290" s="14" t="str">
        <f>VLOOKUP(J290,'[1]all-items'!$A$2:$B$299,2,FALSE)</f>
        <v>u</v>
      </c>
      <c r="J290" s="13" t="str">
        <f>VLOOKUP(B290,'[1]p20-items'!$A$2:$E$101,3,FALSE)</f>
        <v>wristWatch</v>
      </c>
      <c r="K290" s="13">
        <f>VLOOKUP(B290,'[1]p20-items'!$A$2:$E$101,4,FALSE)</f>
        <v>0</v>
      </c>
      <c r="L290" s="5" t="s">
        <v>432</v>
      </c>
    </row>
    <row r="291" spans="1:12" x14ac:dyDescent="0.2">
      <c r="A291" s="5">
        <v>291</v>
      </c>
      <c r="B291" s="5" t="s">
        <v>86</v>
      </c>
      <c r="C291" s="6" t="s">
        <v>433</v>
      </c>
      <c r="D291" s="6" t="s">
        <v>434</v>
      </c>
      <c r="E291" s="11">
        <f t="shared" si="16"/>
        <v>4.6296296296294281E-5</v>
      </c>
      <c r="F291" s="7">
        <f t="shared" si="17"/>
        <v>4</v>
      </c>
      <c r="G291" s="9">
        <f t="shared" si="18"/>
        <v>2068</v>
      </c>
      <c r="H291" s="9">
        <f t="shared" si="19"/>
        <v>2072</v>
      </c>
      <c r="I291" s="14" t="str">
        <f>VLOOKUP(J291,'[1]all-items'!$A$2:$B$299,2,FALSE)</f>
        <v>u</v>
      </c>
      <c r="J291" s="13" t="str">
        <f>VLOOKUP(B291,'[1]p20-items'!$A$2:$E$101,3,FALSE)</f>
        <v>mixingBowl</v>
      </c>
      <c r="K291" s="13" t="str">
        <f>VLOOKUP(B291,'[1]p20-items'!$A$2:$E$101,4,FALSE)</f>
        <v>glass_1</v>
      </c>
    </row>
    <row r="292" spans="1:12" x14ac:dyDescent="0.2">
      <c r="A292" s="5">
        <v>292</v>
      </c>
      <c r="B292" s="5" t="s">
        <v>34</v>
      </c>
      <c r="C292" s="6" t="s">
        <v>435</v>
      </c>
      <c r="D292" s="6" t="s">
        <v>436</v>
      </c>
      <c r="E292" s="11">
        <f t="shared" si="16"/>
        <v>3.9351851851851527E-4</v>
      </c>
      <c r="F292" s="7">
        <f t="shared" si="17"/>
        <v>34</v>
      </c>
      <c r="G292" s="9">
        <f t="shared" si="18"/>
        <v>2074</v>
      </c>
      <c r="H292" s="9">
        <f t="shared" si="19"/>
        <v>2108</v>
      </c>
      <c r="I292" s="14" t="str">
        <f>VLOOKUP(J292,'[1]all-items'!$A$2:$B$299,2,FALSE)</f>
        <v>c</v>
      </c>
      <c r="J292" s="13" t="str">
        <f>VLOOKUP(B292,'[1]p20-items'!$A$2:$E$101,3,FALSE)</f>
        <v>basil</v>
      </c>
      <c r="K292" s="13">
        <f>VLOOKUP(B292,'[1]p20-items'!$A$2:$E$101,4,FALSE)</f>
        <v>0</v>
      </c>
    </row>
    <row r="293" spans="1:12" x14ac:dyDescent="0.2">
      <c r="A293" s="5">
        <v>293</v>
      </c>
      <c r="B293" s="5" t="s">
        <v>239</v>
      </c>
      <c r="C293" s="6" t="s">
        <v>437</v>
      </c>
      <c r="D293" s="6" t="s">
        <v>438</v>
      </c>
      <c r="E293" s="11">
        <f t="shared" si="16"/>
        <v>1.8518518518518753E-4</v>
      </c>
      <c r="F293" s="7">
        <f t="shared" si="17"/>
        <v>16</v>
      </c>
      <c r="G293" s="9">
        <f t="shared" si="18"/>
        <v>2076</v>
      </c>
      <c r="H293" s="9">
        <f t="shared" si="19"/>
        <v>2092</v>
      </c>
      <c r="I293" s="14" t="str">
        <f>VLOOKUP(J293,'[1]all-items'!$A$2:$B$299,2,FALSE)</f>
        <v>u</v>
      </c>
      <c r="J293" s="13" t="str">
        <f>VLOOKUP(B293,'[1]p20-items'!$A$2:$E$101,3,FALSE)</f>
        <v>colander</v>
      </c>
      <c r="K293" s="13">
        <f>VLOOKUP(B293,'[1]p20-items'!$A$2:$E$101,4,FALSE)</f>
        <v>0</v>
      </c>
    </row>
    <row r="294" spans="1:12" x14ac:dyDescent="0.2">
      <c r="A294" s="5">
        <v>294</v>
      </c>
      <c r="B294" s="5" t="s">
        <v>4</v>
      </c>
      <c r="C294" s="6" t="s">
        <v>439</v>
      </c>
      <c r="D294" s="6" t="s">
        <v>440</v>
      </c>
      <c r="E294" s="11">
        <f t="shared" si="16"/>
        <v>1.1574074074074611E-4</v>
      </c>
      <c r="F294" s="7">
        <f t="shared" si="17"/>
        <v>10</v>
      </c>
      <c r="G294" s="9">
        <f t="shared" si="18"/>
        <v>2094</v>
      </c>
      <c r="H294" s="9">
        <f t="shared" si="19"/>
        <v>2104</v>
      </c>
      <c r="I294" s="14" t="str">
        <f>VLOOKUP(J294,'[1]all-items'!$A$2:$B$299,2,FALSE)</f>
        <v>u</v>
      </c>
      <c r="J294" s="13" t="str">
        <f>VLOOKUP(B294,'[1]p20-items'!$A$2:$E$101,3,FALSE)</f>
        <v>chopB</v>
      </c>
      <c r="K294" s="13">
        <f>VLOOKUP(B294,'[1]p20-items'!$A$2:$E$101,4,FALSE)</f>
        <v>1</v>
      </c>
    </row>
    <row r="295" spans="1:12" x14ac:dyDescent="0.2">
      <c r="A295" s="5">
        <v>295</v>
      </c>
      <c r="B295" s="5" t="s">
        <v>102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knife</v>
      </c>
      <c r="K295" s="13">
        <f>VLOOKUP(B295,'[1]p20-items'!$A$2:$E$101,4,FALSE)</f>
        <v>0</v>
      </c>
    </row>
    <row r="296" spans="1:12" x14ac:dyDescent="0.2">
      <c r="A296" s="5">
        <v>296</v>
      </c>
      <c r="B296" s="5" t="s">
        <v>226</v>
      </c>
      <c r="C296" s="6" t="s">
        <v>441</v>
      </c>
      <c r="D296" s="6" t="s">
        <v>436</v>
      </c>
      <c r="E296" s="11">
        <f t="shared" si="16"/>
        <v>2.3148148148140202E-5</v>
      </c>
      <c r="F296" s="7">
        <f t="shared" si="17"/>
        <v>2</v>
      </c>
      <c r="G296" s="9">
        <f t="shared" si="18"/>
        <v>2106</v>
      </c>
      <c r="H296" s="9">
        <f t="shared" si="19"/>
        <v>2108</v>
      </c>
      <c r="I296" s="14" t="str">
        <f>VLOOKUP(J296,'[1]all-items'!$A$2:$B$299,2,FALSE)</f>
        <v>u</v>
      </c>
      <c r="J296" s="13" t="str">
        <f>VLOOKUP(B296,'[1]p20-items'!$A$2:$E$101,3,FALSE)</f>
        <v>trashB</v>
      </c>
      <c r="K296" s="13">
        <f>VLOOKUP(B296,'[1]p20-items'!$A$2:$E$101,4,FALSE)</f>
        <v>0</v>
      </c>
    </row>
    <row r="297" spans="1:12" x14ac:dyDescent="0.2">
      <c r="A297" s="5">
        <v>297</v>
      </c>
      <c r="B297" s="5" t="s">
        <v>34</v>
      </c>
      <c r="C297" s="6" t="s">
        <v>436</v>
      </c>
      <c r="D297" s="6" t="s">
        <v>442</v>
      </c>
      <c r="E297" s="11">
        <f t="shared" si="16"/>
        <v>9.2592592592595502E-5</v>
      </c>
      <c r="F297" s="7">
        <f t="shared" si="17"/>
        <v>8</v>
      </c>
      <c r="G297" s="9">
        <f t="shared" si="18"/>
        <v>2108</v>
      </c>
      <c r="H297" s="9">
        <f t="shared" si="19"/>
        <v>2116</v>
      </c>
      <c r="I297" s="14" t="str">
        <f>VLOOKUP(J297,'[1]all-items'!$A$2:$B$299,2,FALSE)</f>
        <v>c</v>
      </c>
      <c r="J297" s="13" t="str">
        <f>VLOOKUP(B297,'[1]p20-items'!$A$2:$E$101,3,FALSE)</f>
        <v>basil</v>
      </c>
      <c r="K297" s="13">
        <f>VLOOKUP(B297,'[1]p20-items'!$A$2:$E$101,4,FALSE)</f>
        <v>0</v>
      </c>
    </row>
    <row r="298" spans="1:12" x14ac:dyDescent="0.2">
      <c r="A298" s="5">
        <v>298</v>
      </c>
      <c r="B298" s="5" t="s">
        <v>102</v>
      </c>
      <c r="C298" s="6" t="s">
        <v>436</v>
      </c>
      <c r="D298" s="6" t="s">
        <v>443</v>
      </c>
      <c r="E298" s="11">
        <f t="shared" si="16"/>
        <v>6.9444444444448361E-5</v>
      </c>
      <c r="F298" s="7">
        <f t="shared" si="17"/>
        <v>6</v>
      </c>
      <c r="G298" s="9">
        <f t="shared" si="18"/>
        <v>2108</v>
      </c>
      <c r="H298" s="9">
        <f t="shared" si="19"/>
        <v>2114</v>
      </c>
      <c r="I298" s="14" t="str">
        <f>VLOOKUP(J298,'[1]all-items'!$A$2:$B$299,2,FALSE)</f>
        <v>u</v>
      </c>
      <c r="J298" s="13" t="str">
        <f>VLOOKUP(B298,'[1]p20-items'!$A$2:$E$101,3,FALSE)</f>
        <v>knife</v>
      </c>
      <c r="K298" s="13">
        <f>VLOOKUP(B298,'[1]p20-items'!$A$2:$E$101,4,FALSE)</f>
        <v>0</v>
      </c>
    </row>
    <row r="299" spans="1:12" x14ac:dyDescent="0.2">
      <c r="A299" s="5">
        <v>299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</row>
    <row r="300" spans="1:12" x14ac:dyDescent="0.2">
      <c r="A300" s="5">
        <v>300</v>
      </c>
      <c r="B300" s="5" t="s">
        <v>226</v>
      </c>
      <c r="C300" s="6" t="s">
        <v>443</v>
      </c>
      <c r="D300" s="6" t="s">
        <v>442</v>
      </c>
      <c r="E300" s="11">
        <f t="shared" si="16"/>
        <v>2.3148148148147141E-5</v>
      </c>
      <c r="F300" s="7">
        <f t="shared" si="17"/>
        <v>2</v>
      </c>
      <c r="G300" s="9">
        <f t="shared" si="18"/>
        <v>2114</v>
      </c>
      <c r="H300" s="9">
        <f t="shared" si="19"/>
        <v>2116</v>
      </c>
      <c r="I300" s="14" t="str">
        <f>VLOOKUP(J300,'[1]all-items'!$A$2:$B$299,2,FALSE)</f>
        <v>u</v>
      </c>
      <c r="J300" s="13" t="str">
        <f>VLOOKUP(B300,'[1]p20-items'!$A$2:$E$101,3,FALSE)</f>
        <v>trashB</v>
      </c>
      <c r="K300" s="13">
        <f>VLOOKUP(B300,'[1]p20-items'!$A$2:$E$101,4,FALSE)</f>
        <v>0</v>
      </c>
    </row>
    <row r="301" spans="1:12" x14ac:dyDescent="0.2">
      <c r="A301" s="5">
        <v>301</v>
      </c>
      <c r="B301" s="5" t="s">
        <v>39</v>
      </c>
      <c r="C301" s="6" t="s">
        <v>444</v>
      </c>
      <c r="D301" s="6" t="s">
        <v>445</v>
      </c>
      <c r="E301" s="11">
        <f t="shared" si="16"/>
        <v>4.6296296296297751E-5</v>
      </c>
      <c r="F301" s="7">
        <f t="shared" si="17"/>
        <v>4</v>
      </c>
      <c r="G301" s="9">
        <f t="shared" si="18"/>
        <v>2118</v>
      </c>
      <c r="H301" s="9">
        <f t="shared" si="19"/>
        <v>2122</v>
      </c>
      <c r="I301" s="14" t="str">
        <f>VLOOKUP(J301,'[1]all-items'!$A$2:$B$299,2,FALSE)</f>
        <v>u</v>
      </c>
      <c r="J301" s="13" t="str">
        <f>VLOOKUP(B301,'[1]p20-items'!$A$2:$E$101,3,FALSE)</f>
        <v>towel</v>
      </c>
      <c r="K301" s="13">
        <f>VLOOKUP(B301,'[1]p20-items'!$A$2:$E$101,4,FALSE)</f>
        <v>0</v>
      </c>
    </row>
    <row r="302" spans="1:12" x14ac:dyDescent="0.2">
      <c r="A302" s="5">
        <v>302</v>
      </c>
      <c r="B302" s="5" t="s">
        <v>102</v>
      </c>
      <c r="C302" s="6" t="s">
        <v>446</v>
      </c>
      <c r="D302" s="6" t="s">
        <v>447</v>
      </c>
      <c r="E302" s="11">
        <f t="shared" si="16"/>
        <v>2.3148148148147141E-5</v>
      </c>
      <c r="F302" s="7">
        <f t="shared" si="17"/>
        <v>2</v>
      </c>
      <c r="G302" s="9">
        <f t="shared" si="18"/>
        <v>2130</v>
      </c>
      <c r="H302" s="9">
        <f t="shared" si="19"/>
        <v>2132</v>
      </c>
      <c r="I302" s="14" t="str">
        <f>VLOOKUP(J302,'[1]all-items'!$A$2:$B$299,2,FALSE)</f>
        <v>u</v>
      </c>
      <c r="J302" s="13" t="str">
        <f>VLOOKUP(B302,'[1]p20-items'!$A$2:$E$101,3,FALSE)</f>
        <v>knife</v>
      </c>
      <c r="K302" s="13">
        <f>VLOOKUP(B302,'[1]p20-items'!$A$2:$E$101,4,FALSE)</f>
        <v>0</v>
      </c>
    </row>
    <row r="303" spans="1:12" x14ac:dyDescent="0.2">
      <c r="A303" s="5">
        <v>303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</row>
    <row r="304" spans="1:12" x14ac:dyDescent="0.2">
      <c r="A304" s="5">
        <v>304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</row>
    <row r="305" spans="1:11" x14ac:dyDescent="0.2">
      <c r="A305" s="5">
        <v>305</v>
      </c>
      <c r="B305" s="5" t="s">
        <v>102</v>
      </c>
      <c r="C305" s="6" t="s">
        <v>448</v>
      </c>
      <c r="D305" s="6" t="s">
        <v>449</v>
      </c>
      <c r="E305" s="11">
        <f t="shared" si="16"/>
        <v>8.1018518518518462E-4</v>
      </c>
      <c r="F305" s="7">
        <f t="shared" si="17"/>
        <v>70</v>
      </c>
      <c r="G305" s="9">
        <f t="shared" si="18"/>
        <v>2140</v>
      </c>
      <c r="H305" s="9">
        <f t="shared" si="19"/>
        <v>2210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</row>
    <row r="306" spans="1:11" x14ac:dyDescent="0.2">
      <c r="A306" s="5">
        <v>306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</row>
    <row r="307" spans="1:11" x14ac:dyDescent="0.2">
      <c r="A307" s="5">
        <v>307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</row>
    <row r="308" spans="1:11" x14ac:dyDescent="0.2">
      <c r="A308" s="5">
        <v>308</v>
      </c>
      <c r="B308" s="5" t="s">
        <v>391</v>
      </c>
      <c r="C308" s="6" t="s">
        <v>450</v>
      </c>
      <c r="D308" s="6" t="s">
        <v>451</v>
      </c>
      <c r="E308" s="11">
        <f t="shared" si="16"/>
        <v>2.3148148148147141E-5</v>
      </c>
      <c r="F308" s="7">
        <f t="shared" si="17"/>
        <v>2</v>
      </c>
      <c r="G308" s="9">
        <f t="shared" si="18"/>
        <v>2212</v>
      </c>
      <c r="H308" s="9">
        <f t="shared" si="19"/>
        <v>2214</v>
      </c>
      <c r="I308" s="14" t="str">
        <f>VLOOKUP(J308,'[1]all-items'!$A$2:$B$299,2,FALSE)</f>
        <v>u</v>
      </c>
      <c r="J308" s="13" t="str">
        <f>VLOOKUP(B308,'[1]p20-items'!$A$2:$E$101,3,FALSE)</f>
        <v>pan</v>
      </c>
      <c r="K308" s="13">
        <f>VLOOKUP(B308,'[1]p20-items'!$A$2:$E$101,4,FALSE)</f>
        <v>1</v>
      </c>
    </row>
    <row r="309" spans="1:11" x14ac:dyDescent="0.2">
      <c r="A309" s="5">
        <v>309</v>
      </c>
      <c r="B309" s="5" t="s">
        <v>452</v>
      </c>
      <c r="C309" s="6" t="s">
        <v>451</v>
      </c>
      <c r="D309" s="6" t="s">
        <v>453</v>
      </c>
      <c r="E309" s="11">
        <f t="shared" si="16"/>
        <v>1.0601851851851852E-2</v>
      </c>
      <c r="F309" s="7">
        <f t="shared" si="17"/>
        <v>916</v>
      </c>
      <c r="G309" s="9">
        <f t="shared" si="18"/>
        <v>2214</v>
      </c>
      <c r="H309" s="9">
        <f t="shared" si="19"/>
        <v>3130</v>
      </c>
      <c r="I309" s="14" t="str">
        <f>VLOOKUP(J309,'[1]all-items'!$A$2:$B$299,2,FALSE)</f>
        <v>e</v>
      </c>
      <c r="J309" s="13" t="str">
        <f>VLOOKUP(B309,'[1]p20-items'!$A$2:$E$101,3,FALSE)</f>
        <v>extractorFan</v>
      </c>
      <c r="K309" s="13">
        <f>VLOOKUP(B309,'[1]p20-items'!$A$2:$E$101,4,FALSE)</f>
        <v>0</v>
      </c>
    </row>
    <row r="310" spans="1:11" x14ac:dyDescent="0.2">
      <c r="A310" s="5">
        <v>310</v>
      </c>
      <c r="B310" s="5" t="s">
        <v>452</v>
      </c>
      <c r="C310" s="6" t="s">
        <v>451</v>
      </c>
      <c r="D310" s="6" t="s">
        <v>454</v>
      </c>
      <c r="E310" s="11">
        <f t="shared" si="16"/>
        <v>2.3148148148147141E-5</v>
      </c>
      <c r="F310" s="7">
        <f t="shared" si="17"/>
        <v>2</v>
      </c>
      <c r="G310" s="9">
        <f t="shared" si="18"/>
        <v>2214</v>
      </c>
      <c r="H310" s="9">
        <f t="shared" si="19"/>
        <v>2216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</row>
    <row r="311" spans="1:11" x14ac:dyDescent="0.2">
      <c r="A311" s="5">
        <v>311</v>
      </c>
      <c r="B311" s="5" t="s">
        <v>207</v>
      </c>
      <c r="C311" s="6" t="s">
        <v>454</v>
      </c>
      <c r="D311" s="6" t="s">
        <v>455</v>
      </c>
      <c r="E311" s="11">
        <f t="shared" si="16"/>
        <v>2.314814814815408E-5</v>
      </c>
      <c r="F311" s="7">
        <f t="shared" si="17"/>
        <v>2</v>
      </c>
      <c r="G311" s="9">
        <f t="shared" si="18"/>
        <v>2216</v>
      </c>
      <c r="H311" s="9">
        <f t="shared" si="19"/>
        <v>2218</v>
      </c>
      <c r="I311" s="14" t="str">
        <f>VLOOKUP(J311,'[1]all-items'!$A$2:$B$299,2,FALSE)</f>
        <v>e</v>
      </c>
      <c r="J311" s="13" t="str">
        <f>VLOOKUP(B311,'[1]p20-items'!$A$2:$E$101,3,FALSE)</f>
        <v>stove</v>
      </c>
      <c r="K311" s="13">
        <f>VLOOKUP(B311,'[1]p20-items'!$A$2:$E$101,4,FALSE)</f>
        <v>0</v>
      </c>
    </row>
    <row r="312" spans="1:11" x14ac:dyDescent="0.2">
      <c r="A312" s="5">
        <v>312</v>
      </c>
      <c r="B312" s="5" t="s">
        <v>391</v>
      </c>
      <c r="C312" s="6" t="s">
        <v>455</v>
      </c>
      <c r="D312" s="6" t="s">
        <v>456</v>
      </c>
      <c r="E312" s="11">
        <f t="shared" si="16"/>
        <v>6.9444444444444892E-5</v>
      </c>
      <c r="F312" s="7">
        <f t="shared" si="17"/>
        <v>6</v>
      </c>
      <c r="G312" s="9">
        <f t="shared" si="18"/>
        <v>2218</v>
      </c>
      <c r="H312" s="9">
        <f t="shared" si="19"/>
        <v>2224</v>
      </c>
      <c r="I312" s="14" t="str">
        <f>VLOOKUP(J312,'[1]all-items'!$A$2:$B$299,2,FALSE)</f>
        <v>u</v>
      </c>
      <c r="J312" s="13" t="str">
        <f>VLOOKUP(B312,'[1]p20-items'!$A$2:$E$101,3,FALSE)</f>
        <v>pan</v>
      </c>
      <c r="K312" s="13">
        <f>VLOOKUP(B312,'[1]p20-items'!$A$2:$E$101,4,FALSE)</f>
        <v>1</v>
      </c>
    </row>
    <row r="313" spans="1:11" x14ac:dyDescent="0.2">
      <c r="A313" s="5">
        <v>313</v>
      </c>
      <c r="B313" s="5" t="s">
        <v>86</v>
      </c>
      <c r="C313" s="6" t="s">
        <v>456</v>
      </c>
      <c r="D313" s="6" t="s">
        <v>457</v>
      </c>
      <c r="E313" s="11">
        <f t="shared" si="16"/>
        <v>1.851851851851806E-4</v>
      </c>
      <c r="F313" s="7">
        <f t="shared" si="17"/>
        <v>16</v>
      </c>
      <c r="G313" s="9">
        <f t="shared" si="18"/>
        <v>2224</v>
      </c>
      <c r="H313" s="9">
        <f t="shared" si="19"/>
        <v>2240</v>
      </c>
      <c r="I313" s="14" t="str">
        <f>VLOOKUP(J313,'[1]all-items'!$A$2:$B$299,2,FALSE)</f>
        <v>u</v>
      </c>
      <c r="J313" s="13" t="str">
        <f>VLOOKUP(B313,'[1]p20-items'!$A$2:$E$101,3,FALSE)</f>
        <v>mixingBowl</v>
      </c>
      <c r="K313" s="13" t="str">
        <f>VLOOKUP(B313,'[1]p20-items'!$A$2:$E$101,4,FALSE)</f>
        <v>glass_1</v>
      </c>
    </row>
    <row r="314" spans="1:11" x14ac:dyDescent="0.2">
      <c r="A314" s="5">
        <v>314</v>
      </c>
      <c r="B314" s="5" t="s">
        <v>202</v>
      </c>
      <c r="C314" s="6" t="s">
        <v>458</v>
      </c>
      <c r="D314" s="6" t="s">
        <v>457</v>
      </c>
      <c r="E314" s="11">
        <f t="shared" si="16"/>
        <v>1.6203703703703345E-4</v>
      </c>
      <c r="F314" s="7">
        <f t="shared" si="17"/>
        <v>14</v>
      </c>
      <c r="G314" s="9">
        <f t="shared" si="18"/>
        <v>2226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spoon</v>
      </c>
      <c r="K314" s="13" t="str">
        <f>VLOOKUP(B314,'[1]p20-items'!$A$2:$E$101,4,FALSE)</f>
        <v>kid</v>
      </c>
    </row>
    <row r="315" spans="1:11" x14ac:dyDescent="0.2">
      <c r="A315" s="5">
        <v>315</v>
      </c>
      <c r="B315" s="5" t="s">
        <v>193</v>
      </c>
      <c r="C315" s="6" t="s">
        <v>459</v>
      </c>
      <c r="D315" s="6" t="s">
        <v>460</v>
      </c>
      <c r="E315" s="11">
        <f t="shared" si="16"/>
        <v>4.6296296296294281E-5</v>
      </c>
      <c r="F315" s="7">
        <f t="shared" si="17"/>
        <v>4</v>
      </c>
      <c r="G315" s="9">
        <f t="shared" si="18"/>
        <v>2228</v>
      </c>
      <c r="H315" s="9">
        <f t="shared" si="19"/>
        <v>2232</v>
      </c>
      <c r="I315" s="14" t="str">
        <f>VLOOKUP(J315,'[1]all-items'!$A$2:$B$299,2,FALSE)</f>
        <v>c</v>
      </c>
      <c r="J315" s="13" t="str">
        <f>VLOOKUP(B315,'[1]p20-items'!$A$2:$E$101,3,FALSE)</f>
        <v>food</v>
      </c>
      <c r="K315" s="13" t="str">
        <f>VLOOKUP(B315,'[1]p20-items'!$A$2:$E$101,4,FALSE)</f>
        <v>chicken</v>
      </c>
    </row>
    <row r="316" spans="1:11" x14ac:dyDescent="0.2">
      <c r="A316" s="5">
        <v>316</v>
      </c>
      <c r="B316" s="5" t="s">
        <v>391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u</v>
      </c>
      <c r="J316" s="13" t="str">
        <f>VLOOKUP(B316,'[1]p20-items'!$A$2:$E$101,3,FALSE)</f>
        <v>pan</v>
      </c>
      <c r="K316" s="13">
        <f>VLOOKUP(B316,'[1]p20-items'!$A$2:$E$101,4,FALSE)</f>
        <v>1</v>
      </c>
    </row>
    <row r="317" spans="1:11" x14ac:dyDescent="0.2">
      <c r="A317" s="5">
        <v>317</v>
      </c>
      <c r="B317" s="5" t="s">
        <v>153</v>
      </c>
      <c r="C317" s="6" t="s">
        <v>461</v>
      </c>
      <c r="D317" s="6" t="s">
        <v>457</v>
      </c>
      <c r="E317" s="11">
        <f t="shared" si="16"/>
        <v>2.314814814815061E-5</v>
      </c>
      <c r="F317" s="7">
        <f t="shared" si="17"/>
        <v>2</v>
      </c>
      <c r="G317" s="9">
        <f t="shared" si="18"/>
        <v>2238</v>
      </c>
      <c r="H317" s="9">
        <f t="shared" si="19"/>
        <v>2240</v>
      </c>
      <c r="I317" s="14" t="str">
        <f>VLOOKUP(J317,'[1]all-items'!$A$2:$B$299,2,FALSE)</f>
        <v>u</v>
      </c>
      <c r="J317" s="13" t="str">
        <f>VLOOKUP(B317,'[1]p20-items'!$A$2:$E$101,3,FALSE)</f>
        <v>chopB</v>
      </c>
      <c r="K317" s="13" t="str">
        <f>VLOOKUP(B317,'[1]p20-items'!$A$2:$E$101,4,FALSE)</f>
        <v>red</v>
      </c>
    </row>
    <row r="318" spans="1:11" x14ac:dyDescent="0.2">
      <c r="A318" s="5">
        <v>318</v>
      </c>
      <c r="B318" s="5" t="s">
        <v>409</v>
      </c>
      <c r="C318" s="6" t="s">
        <v>462</v>
      </c>
      <c r="D318" s="6" t="s">
        <v>463</v>
      </c>
      <c r="E318" s="11">
        <f t="shared" si="16"/>
        <v>1.6203703703703692E-4</v>
      </c>
      <c r="F318" s="7">
        <f t="shared" si="17"/>
        <v>14</v>
      </c>
      <c r="G318" s="9">
        <f t="shared" si="18"/>
        <v>2250</v>
      </c>
      <c r="H318" s="9">
        <f t="shared" si="19"/>
        <v>2264</v>
      </c>
      <c r="I318" s="14" t="str">
        <f>VLOOKUP(J318,'[1]all-items'!$A$2:$B$299,2,FALSE)</f>
        <v>u</v>
      </c>
      <c r="J318" s="13" t="str">
        <f>VLOOKUP(B318,'[1]p20-items'!$A$2:$E$101,3,FALSE)</f>
        <v>cookingSpoon</v>
      </c>
      <c r="K318" s="13" t="str">
        <f>VLOOKUP(B318,'[1]p20-items'!$A$2:$E$101,4,FALSE)</f>
        <v>w_1</v>
      </c>
    </row>
    <row r="319" spans="1:11" x14ac:dyDescent="0.2">
      <c r="A319" s="5">
        <v>319</v>
      </c>
      <c r="B319" s="5" t="s">
        <v>391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u</v>
      </c>
      <c r="J319" s="13" t="str">
        <f>VLOOKUP(B319,'[1]p20-items'!$A$2:$E$101,3,FALSE)</f>
        <v>pan</v>
      </c>
      <c r="K319" s="13">
        <f>VLOOKUP(B319,'[1]p20-items'!$A$2:$E$101,4,FALSE)</f>
        <v>1</v>
      </c>
    </row>
    <row r="320" spans="1:11" x14ac:dyDescent="0.2">
      <c r="A320" s="5">
        <v>320</v>
      </c>
      <c r="B320" s="5" t="s">
        <v>193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c</v>
      </c>
      <c r="J320" s="13" t="str">
        <f>VLOOKUP(B320,'[1]p20-items'!$A$2:$E$101,3,FALSE)</f>
        <v>food</v>
      </c>
      <c r="K320" s="13" t="str">
        <f>VLOOKUP(B320,'[1]p20-items'!$A$2:$E$101,4,FALSE)</f>
        <v>chicken</v>
      </c>
    </row>
    <row r="321" spans="1:11" x14ac:dyDescent="0.2">
      <c r="A321" s="5">
        <v>321</v>
      </c>
      <c r="B321" s="5" t="s">
        <v>327</v>
      </c>
      <c r="C321" s="6" t="s">
        <v>463</v>
      </c>
      <c r="D321" s="6" t="s">
        <v>465</v>
      </c>
      <c r="E321" s="11">
        <f t="shared" si="16"/>
        <v>6.9444444444448361E-5</v>
      </c>
      <c r="F321" s="7">
        <f t="shared" si="17"/>
        <v>6</v>
      </c>
      <c r="G321" s="9">
        <f t="shared" si="18"/>
        <v>2264</v>
      </c>
      <c r="H321" s="9">
        <f t="shared" si="19"/>
        <v>2270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w_2</v>
      </c>
    </row>
    <row r="322" spans="1:11" x14ac:dyDescent="0.2">
      <c r="A322" s="5">
        <v>322</v>
      </c>
      <c r="B322" s="5" t="s">
        <v>301</v>
      </c>
      <c r="C322" s="6" t="s">
        <v>466</v>
      </c>
      <c r="D322" s="6" t="s">
        <v>467</v>
      </c>
      <c r="E322" s="11">
        <f t="shared" ref="E322:E385" si="20">D322-C322</f>
        <v>2.3148148148147141E-5</v>
      </c>
      <c r="F322" s="7">
        <f t="shared" ref="F322:F385" si="21">HOUR(E322) *3600 + MINUTE(E322) * 60 + SECOND(E322)</f>
        <v>2</v>
      </c>
      <c r="G322" s="9">
        <f t="shared" ref="G322:G385" si="22">HOUR(C322) *3600 + MINUTE(C322) * 60 + SECOND(C322)</f>
        <v>2266</v>
      </c>
      <c r="H322" s="9">
        <f t="shared" ref="H322:H385" si="23">HOUR(D322) *3600 + MINUTE(D322) * 60 + SECOND(D322)</f>
        <v>2268</v>
      </c>
      <c r="I322" s="14" t="str">
        <f>VLOOKUP(J322,'[1]all-items'!$A$2:$B$299,2,FALSE)</f>
        <v>c</v>
      </c>
      <c r="J322" s="13" t="str">
        <f>VLOOKUP(B322,'[1]p20-items'!$A$2:$E$101,3,FALSE)</f>
        <v>food</v>
      </c>
      <c r="K322" s="13" t="str">
        <f>VLOOKUP(B322,'[1]p20-items'!$A$2:$E$101,4,FALSE)</f>
        <v>spaghetti</v>
      </c>
    </row>
    <row r="323" spans="1:11" x14ac:dyDescent="0.2">
      <c r="A323" s="5">
        <v>323</v>
      </c>
      <c r="B323" s="5" t="s">
        <v>50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u</v>
      </c>
      <c r="J323" s="13" t="str">
        <f>VLOOKUP(B323,'[1]p20-items'!$A$2:$E$101,3,FALSE)</f>
        <v>pot</v>
      </c>
      <c r="K323" s="13">
        <f>VLOOKUP(B323,'[1]p20-items'!$A$2:$E$101,4,FALSE)</f>
        <v>0</v>
      </c>
    </row>
    <row r="324" spans="1:11" x14ac:dyDescent="0.2">
      <c r="A324" s="5">
        <v>324</v>
      </c>
      <c r="B324" s="5" t="s">
        <v>409</v>
      </c>
      <c r="C324" s="6" t="s">
        <v>468</v>
      </c>
      <c r="D324" s="6" t="s">
        <v>469</v>
      </c>
      <c r="E324" s="11">
        <f t="shared" si="20"/>
        <v>7.1759259259259259E-4</v>
      </c>
      <c r="F324" s="7">
        <f t="shared" si="21"/>
        <v>62</v>
      </c>
      <c r="G324" s="9">
        <f t="shared" si="22"/>
        <v>2278</v>
      </c>
      <c r="H324" s="9">
        <f t="shared" si="23"/>
        <v>2340</v>
      </c>
      <c r="I324" s="14" t="str">
        <f>VLOOKUP(J324,'[1]all-items'!$A$2:$B$299,2,FALSE)</f>
        <v>u</v>
      </c>
      <c r="J324" s="13" t="str">
        <f>VLOOKUP(B324,'[1]p20-items'!$A$2:$E$101,3,FALSE)</f>
        <v>cookingSpoon</v>
      </c>
      <c r="K324" s="13" t="str">
        <f>VLOOKUP(B324,'[1]p20-items'!$A$2:$E$101,4,FALSE)</f>
        <v>w_1</v>
      </c>
    </row>
    <row r="325" spans="1:11" x14ac:dyDescent="0.2">
      <c r="A325" s="5">
        <v>325</v>
      </c>
      <c r="B325" s="5" t="s">
        <v>193</v>
      </c>
      <c r="C325" s="6" t="s">
        <v>470</v>
      </c>
      <c r="D325" s="6" t="s">
        <v>471</v>
      </c>
      <c r="E325" s="11">
        <f t="shared" si="20"/>
        <v>6.7129629629629831E-4</v>
      </c>
      <c r="F325" s="7">
        <f t="shared" si="21"/>
        <v>58</v>
      </c>
      <c r="G325" s="9">
        <f t="shared" si="22"/>
        <v>2280</v>
      </c>
      <c r="H325" s="9">
        <f t="shared" si="23"/>
        <v>2338</v>
      </c>
      <c r="I325" s="14" t="str">
        <f>VLOOKUP(J325,'[1]all-items'!$A$2:$B$299,2,FALSE)</f>
        <v>c</v>
      </c>
      <c r="J325" s="13" t="str">
        <f>VLOOKUP(B325,'[1]p20-items'!$A$2:$E$101,3,FALSE)</f>
        <v>food</v>
      </c>
      <c r="K325" s="13" t="str">
        <f>VLOOKUP(B325,'[1]p20-items'!$A$2:$E$101,4,FALSE)</f>
        <v>chicken</v>
      </c>
    </row>
    <row r="326" spans="1:11" x14ac:dyDescent="0.2">
      <c r="A326" s="5">
        <v>326</v>
      </c>
      <c r="B326" s="5" t="s">
        <v>391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u</v>
      </c>
      <c r="J326" s="13" t="str">
        <f>VLOOKUP(B326,'[1]p20-items'!$A$2:$E$101,3,FALSE)</f>
        <v>pan</v>
      </c>
      <c r="K326" s="13">
        <f>VLOOKUP(B326,'[1]p20-items'!$A$2:$E$101,4,FALSE)</f>
        <v>1</v>
      </c>
    </row>
    <row r="327" spans="1:11" x14ac:dyDescent="0.2">
      <c r="A327" s="5">
        <v>327</v>
      </c>
      <c r="B327" s="5" t="s">
        <v>327</v>
      </c>
      <c r="C327" s="6" t="s">
        <v>469</v>
      </c>
      <c r="D327" s="6" t="s">
        <v>472</v>
      </c>
      <c r="E327" s="11">
        <f t="shared" si="20"/>
        <v>9.2592592592592032E-5</v>
      </c>
      <c r="F327" s="7">
        <f t="shared" si="21"/>
        <v>8</v>
      </c>
      <c r="G327" s="9">
        <f t="shared" si="22"/>
        <v>2340</v>
      </c>
      <c r="H327" s="9">
        <f t="shared" si="23"/>
        <v>2348</v>
      </c>
      <c r="I327" s="14" t="str">
        <f>VLOOKUP(J327,'[1]all-items'!$A$2:$B$299,2,FALSE)</f>
        <v>u</v>
      </c>
      <c r="J327" s="13" t="str">
        <f>VLOOKUP(B327,'[1]p20-items'!$A$2:$E$101,3,FALSE)</f>
        <v>cookingSpoon</v>
      </c>
      <c r="K327" s="13" t="str">
        <f>VLOOKUP(B327,'[1]p20-items'!$A$2:$E$101,4,FALSE)</f>
        <v>w_2</v>
      </c>
    </row>
    <row r="328" spans="1:11" x14ac:dyDescent="0.2">
      <c r="A328" s="5">
        <v>328</v>
      </c>
      <c r="B328" s="5" t="s">
        <v>301</v>
      </c>
      <c r="C328" s="6" t="s">
        <v>473</v>
      </c>
      <c r="D328" s="6" t="s">
        <v>474</v>
      </c>
      <c r="E328" s="11">
        <f t="shared" si="20"/>
        <v>4.6296296296297751E-5</v>
      </c>
      <c r="F328" s="7">
        <f t="shared" si="21"/>
        <v>4</v>
      </c>
      <c r="G328" s="9">
        <f t="shared" si="22"/>
        <v>2342</v>
      </c>
      <c r="H328" s="9">
        <f t="shared" si="23"/>
        <v>2346</v>
      </c>
      <c r="I328" s="14" t="str">
        <f>VLOOKUP(J328,'[1]all-items'!$A$2:$B$299,2,FALSE)</f>
        <v>c</v>
      </c>
      <c r="J328" s="13" t="str">
        <f>VLOOKUP(B328,'[1]p20-items'!$A$2:$E$101,3,FALSE)</f>
        <v>food</v>
      </c>
      <c r="K328" s="13" t="str">
        <f>VLOOKUP(B328,'[1]p20-items'!$A$2:$E$101,4,FALSE)</f>
        <v>spaghetti</v>
      </c>
    </row>
    <row r="329" spans="1:11" x14ac:dyDescent="0.2">
      <c r="A329" s="5">
        <v>329</v>
      </c>
      <c r="B329" s="5" t="s">
        <v>50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u</v>
      </c>
      <c r="J329" s="13" t="str">
        <f>VLOOKUP(B329,'[1]p20-items'!$A$2:$E$101,3,FALSE)</f>
        <v>pot</v>
      </c>
      <c r="K329" s="13">
        <f>VLOOKUP(B329,'[1]p20-items'!$A$2:$E$101,4,FALSE)</f>
        <v>0</v>
      </c>
    </row>
    <row r="330" spans="1:11" x14ac:dyDescent="0.2">
      <c r="A330" s="5">
        <v>330</v>
      </c>
      <c r="B330" s="5" t="s">
        <v>207</v>
      </c>
      <c r="C330" s="6" t="s">
        <v>472</v>
      </c>
      <c r="D330" s="6" t="s">
        <v>475</v>
      </c>
      <c r="E330" s="11">
        <f t="shared" si="20"/>
        <v>4.629629629630122E-5</v>
      </c>
      <c r="F330" s="7">
        <f t="shared" si="21"/>
        <v>4</v>
      </c>
      <c r="G330" s="9">
        <f t="shared" si="22"/>
        <v>2348</v>
      </c>
      <c r="H330" s="9">
        <f t="shared" si="23"/>
        <v>2352</v>
      </c>
      <c r="I330" s="14" t="str">
        <f>VLOOKUP(J330,'[1]all-items'!$A$2:$B$299,2,FALSE)</f>
        <v>e</v>
      </c>
      <c r="J330" s="13" t="str">
        <f>VLOOKUP(B330,'[1]p20-items'!$A$2:$E$101,3,FALSE)</f>
        <v>stove</v>
      </c>
      <c r="K330" s="13">
        <f>VLOOKUP(B330,'[1]p20-items'!$A$2:$E$101,4,FALSE)</f>
        <v>0</v>
      </c>
    </row>
    <row r="331" spans="1:11" x14ac:dyDescent="0.2">
      <c r="A331" s="5">
        <v>331</v>
      </c>
      <c r="B331" s="5" t="s">
        <v>409</v>
      </c>
      <c r="C331" s="6" t="s">
        <v>476</v>
      </c>
      <c r="D331" s="6" t="s">
        <v>477</v>
      </c>
      <c r="E331" s="11">
        <f t="shared" si="20"/>
        <v>3.7037037037037507E-4</v>
      </c>
      <c r="F331" s="7">
        <f t="shared" si="21"/>
        <v>32</v>
      </c>
      <c r="G331" s="9">
        <f t="shared" si="22"/>
        <v>2354</v>
      </c>
      <c r="H331" s="9">
        <f t="shared" si="23"/>
        <v>2386</v>
      </c>
      <c r="I331" s="14" t="str">
        <f>VLOOKUP(J331,'[1]all-items'!$A$2:$B$299,2,FALSE)</f>
        <v>u</v>
      </c>
      <c r="J331" s="13" t="str">
        <f>VLOOKUP(B331,'[1]p20-items'!$A$2:$E$101,3,FALSE)</f>
        <v>cookingSpoon</v>
      </c>
      <c r="K331" s="13" t="str">
        <f>VLOOKUP(B331,'[1]p20-items'!$A$2:$E$101,4,FALSE)</f>
        <v>w_1</v>
      </c>
    </row>
    <row r="332" spans="1:11" x14ac:dyDescent="0.2">
      <c r="A332" s="5">
        <v>332</v>
      </c>
      <c r="B332" s="5" t="s">
        <v>193</v>
      </c>
      <c r="C332" s="6" t="s">
        <v>478</v>
      </c>
      <c r="D332" s="6" t="s">
        <v>477</v>
      </c>
      <c r="E332" s="11">
        <f t="shared" si="20"/>
        <v>3.4722222222222793E-4</v>
      </c>
      <c r="F332" s="7">
        <f t="shared" si="21"/>
        <v>30</v>
      </c>
      <c r="G332" s="9">
        <f t="shared" si="22"/>
        <v>2356</v>
      </c>
      <c r="H332" s="9">
        <f t="shared" si="23"/>
        <v>2386</v>
      </c>
      <c r="I332" s="14" t="str">
        <f>VLOOKUP(J332,'[1]all-items'!$A$2:$B$299,2,FALSE)</f>
        <v>c</v>
      </c>
      <c r="J332" s="13" t="str">
        <f>VLOOKUP(B332,'[1]p20-items'!$A$2:$E$101,3,FALSE)</f>
        <v>food</v>
      </c>
      <c r="K332" s="13" t="str">
        <f>VLOOKUP(B332,'[1]p20-items'!$A$2:$E$101,4,FALSE)</f>
        <v>chicken</v>
      </c>
    </row>
    <row r="333" spans="1:11" x14ac:dyDescent="0.2">
      <c r="A333" s="5">
        <v>333</v>
      </c>
      <c r="B333" s="5" t="s">
        <v>391</v>
      </c>
      <c r="C333" s="6" t="s">
        <v>478</v>
      </c>
      <c r="D333" s="6" t="s">
        <v>479</v>
      </c>
      <c r="E333" s="11">
        <f t="shared" si="20"/>
        <v>3.7037037037037507E-4</v>
      </c>
      <c r="F333" s="7">
        <f t="shared" si="21"/>
        <v>32</v>
      </c>
      <c r="G333" s="9">
        <f t="shared" si="22"/>
        <v>2356</v>
      </c>
      <c r="H333" s="9">
        <f t="shared" si="23"/>
        <v>2388</v>
      </c>
      <c r="I333" s="14" t="str">
        <f>VLOOKUP(J333,'[1]all-items'!$A$2:$B$299,2,FALSE)</f>
        <v>u</v>
      </c>
      <c r="J333" s="13" t="str">
        <f>VLOOKUP(B333,'[1]p20-items'!$A$2:$E$101,3,FALSE)</f>
        <v>pan</v>
      </c>
      <c r="K333" s="13">
        <f>VLOOKUP(B333,'[1]p20-items'!$A$2:$E$101,4,FALSE)</f>
        <v>1</v>
      </c>
    </row>
    <row r="334" spans="1:11" x14ac:dyDescent="0.2">
      <c r="A334" s="5">
        <v>334</v>
      </c>
      <c r="B334" s="5" t="s">
        <v>207</v>
      </c>
      <c r="C334" s="6" t="s">
        <v>479</v>
      </c>
      <c r="D334" s="6" t="s">
        <v>480</v>
      </c>
      <c r="E334" s="11">
        <f t="shared" si="20"/>
        <v>2.314814814815061E-5</v>
      </c>
      <c r="F334" s="7">
        <f t="shared" si="21"/>
        <v>2</v>
      </c>
      <c r="G334" s="9">
        <f t="shared" si="22"/>
        <v>2388</v>
      </c>
      <c r="H334" s="9">
        <f t="shared" si="23"/>
        <v>2390</v>
      </c>
      <c r="I334" s="14" t="str">
        <f>VLOOKUP(J334,'[1]all-items'!$A$2:$B$299,2,FALSE)</f>
        <v>e</v>
      </c>
      <c r="J334" s="13" t="str">
        <f>VLOOKUP(B334,'[1]p20-items'!$A$2:$E$101,3,FALSE)</f>
        <v>stove</v>
      </c>
      <c r="K334" s="13">
        <f>VLOOKUP(B334,'[1]p20-items'!$A$2:$E$101,4,FALSE)</f>
        <v>0</v>
      </c>
    </row>
    <row r="335" spans="1:11" x14ac:dyDescent="0.2">
      <c r="A335" s="5">
        <v>335</v>
      </c>
      <c r="B335" s="5" t="s">
        <v>64</v>
      </c>
      <c r="C335" s="6" t="s">
        <v>480</v>
      </c>
      <c r="D335" s="6" t="s">
        <v>481</v>
      </c>
      <c r="E335" s="11">
        <f t="shared" si="20"/>
        <v>9.2592592592588563E-5</v>
      </c>
      <c r="F335" s="7">
        <f t="shared" si="21"/>
        <v>8</v>
      </c>
      <c r="G335" s="9">
        <f t="shared" si="22"/>
        <v>2390</v>
      </c>
      <c r="H335" s="9">
        <f t="shared" si="23"/>
        <v>2398</v>
      </c>
      <c r="I335" s="14" t="str">
        <f>VLOOKUP(J335,'[1]all-items'!$A$2:$B$299,2,FALSE)</f>
        <v>u</v>
      </c>
      <c r="J335" s="13" t="str">
        <f>VLOOKUP(B335,'[1]p20-items'!$A$2:$E$101,3,FALSE)</f>
        <v>measuringJar</v>
      </c>
      <c r="K335" s="13">
        <f>VLOOKUP(B335,'[1]p20-items'!$A$2:$E$101,4,FALSE)</f>
        <v>1</v>
      </c>
    </row>
    <row r="336" spans="1:11" x14ac:dyDescent="0.2">
      <c r="A336" s="5">
        <v>336</v>
      </c>
      <c r="B336" s="5" t="s">
        <v>129</v>
      </c>
      <c r="C336" s="6" t="s">
        <v>482</v>
      </c>
      <c r="D336" s="6" t="s">
        <v>483</v>
      </c>
      <c r="E336" s="11">
        <f t="shared" si="20"/>
        <v>4.6296296296290812E-5</v>
      </c>
      <c r="F336" s="7">
        <f t="shared" si="21"/>
        <v>4</v>
      </c>
      <c r="G336" s="9">
        <f t="shared" si="22"/>
        <v>2392</v>
      </c>
      <c r="H336" s="9">
        <f t="shared" si="23"/>
        <v>2396</v>
      </c>
      <c r="I336" s="14" t="str">
        <f>VLOOKUP(J336,'[1]all-items'!$A$2:$B$299,2,FALSE)</f>
        <v>u</v>
      </c>
      <c r="J336" s="13" t="str">
        <f>VLOOKUP(B336,'[1]p20-items'!$A$2:$E$101,3,FALSE)</f>
        <v>spoon</v>
      </c>
      <c r="K336" s="13">
        <f>VLOOKUP(B336,'[1]p20-items'!$A$2:$E$101,4,FALSE)</f>
        <v>1</v>
      </c>
    </row>
    <row r="337" spans="1:11" x14ac:dyDescent="0.2">
      <c r="A337" s="5">
        <v>337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</row>
    <row r="338" spans="1:11" x14ac:dyDescent="0.2">
      <c r="A338" s="5">
        <v>338</v>
      </c>
      <c r="B338" s="5" t="s">
        <v>193</v>
      </c>
      <c r="C338" s="6" t="s">
        <v>484</v>
      </c>
      <c r="D338" s="6" t="s">
        <v>483</v>
      </c>
      <c r="E338" s="11">
        <f t="shared" si="20"/>
        <v>2.3148148148147141E-5</v>
      </c>
      <c r="F338" s="7">
        <f t="shared" si="21"/>
        <v>2</v>
      </c>
      <c r="G338" s="9">
        <f t="shared" si="22"/>
        <v>2394</v>
      </c>
      <c r="H338" s="9">
        <f t="shared" si="23"/>
        <v>2396</v>
      </c>
      <c r="I338" s="14" t="str">
        <f>VLOOKUP(J338,'[1]all-items'!$A$2:$B$299,2,FALSE)</f>
        <v>c</v>
      </c>
      <c r="J338" s="13" t="str">
        <f>VLOOKUP(B338,'[1]p20-items'!$A$2:$E$101,3,FALSE)</f>
        <v>food</v>
      </c>
      <c r="K338" s="13" t="str">
        <f>VLOOKUP(B338,'[1]p20-items'!$A$2:$E$101,4,FALSE)</f>
        <v>chicken</v>
      </c>
    </row>
    <row r="339" spans="1:11" x14ac:dyDescent="0.2">
      <c r="A339" s="5">
        <v>339</v>
      </c>
      <c r="B339" s="5" t="s">
        <v>50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u</v>
      </c>
      <c r="J339" s="13" t="str">
        <f>VLOOKUP(B339,'[1]p20-items'!$A$2:$E$101,3,FALSE)</f>
        <v>pot</v>
      </c>
      <c r="K339" s="13">
        <f>VLOOKUP(B339,'[1]p20-items'!$A$2:$E$101,4,FALSE)</f>
        <v>0</v>
      </c>
    </row>
    <row r="340" spans="1:11" x14ac:dyDescent="0.2">
      <c r="A340" s="5">
        <v>340</v>
      </c>
      <c r="B340" s="5" t="s">
        <v>4</v>
      </c>
      <c r="C340" s="6" t="s">
        <v>485</v>
      </c>
      <c r="D340" s="6" t="s">
        <v>486</v>
      </c>
      <c r="E340" s="11">
        <f t="shared" si="20"/>
        <v>1.8518518518518753E-4</v>
      </c>
      <c r="F340" s="7">
        <f t="shared" si="21"/>
        <v>16</v>
      </c>
      <c r="G340" s="9">
        <f t="shared" si="22"/>
        <v>2400</v>
      </c>
      <c r="H340" s="9">
        <f t="shared" si="23"/>
        <v>2416</v>
      </c>
      <c r="I340" s="14" t="str">
        <f>VLOOKUP(J340,'[1]all-items'!$A$2:$B$299,2,FALSE)</f>
        <v>u</v>
      </c>
      <c r="J340" s="13" t="str">
        <f>VLOOKUP(B340,'[1]p20-items'!$A$2:$E$101,3,FALSE)</f>
        <v>chopB</v>
      </c>
      <c r="K340" s="13">
        <f>VLOOKUP(B340,'[1]p20-items'!$A$2:$E$101,4,FALSE)</f>
        <v>1</v>
      </c>
    </row>
    <row r="341" spans="1:11" x14ac:dyDescent="0.2">
      <c r="A341" s="5">
        <v>341</v>
      </c>
      <c r="B341" s="5" t="s">
        <v>37</v>
      </c>
      <c r="C341" s="6" t="s">
        <v>487</v>
      </c>
      <c r="D341" s="6" t="s">
        <v>488</v>
      </c>
      <c r="E341" s="11">
        <f t="shared" si="20"/>
        <v>6.9444444444448361E-5</v>
      </c>
      <c r="F341" s="7">
        <f t="shared" si="21"/>
        <v>6</v>
      </c>
      <c r="G341" s="9">
        <f t="shared" si="22"/>
        <v>2406</v>
      </c>
      <c r="H341" s="9">
        <f t="shared" si="23"/>
        <v>2412</v>
      </c>
      <c r="I341" s="14" t="str">
        <f>VLOOKUP(J341,'[1]all-items'!$A$2:$B$299,2,FALSE)</f>
        <v>c</v>
      </c>
      <c r="J341" s="13" t="str">
        <f>VLOOKUP(B341,'[1]p20-items'!$A$2:$E$101,3,FALSE)</f>
        <v>greenBeans</v>
      </c>
      <c r="K341" s="13">
        <f>VLOOKUP(B341,'[1]p20-items'!$A$2:$E$101,4,FALSE)</f>
        <v>0</v>
      </c>
    </row>
    <row r="342" spans="1:11" x14ac:dyDescent="0.2">
      <c r="A342" s="5">
        <v>342</v>
      </c>
      <c r="B342" s="5" t="s">
        <v>193</v>
      </c>
      <c r="C342" s="6" t="s">
        <v>489</v>
      </c>
      <c r="D342" s="6" t="s">
        <v>488</v>
      </c>
      <c r="E342" s="11">
        <f t="shared" si="20"/>
        <v>4.629629629630122E-5</v>
      </c>
      <c r="F342" s="7">
        <f t="shared" si="21"/>
        <v>4</v>
      </c>
      <c r="G342" s="9">
        <f t="shared" si="22"/>
        <v>2408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food</v>
      </c>
      <c r="K342" s="13" t="str">
        <f>VLOOKUP(B342,'[1]p20-items'!$A$2:$E$101,4,FALSE)</f>
        <v>chicken</v>
      </c>
    </row>
    <row r="343" spans="1:11" x14ac:dyDescent="0.2">
      <c r="A343" s="5">
        <v>343</v>
      </c>
      <c r="B343" s="5" t="s">
        <v>50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u</v>
      </c>
      <c r="J343" s="13" t="str">
        <f>VLOOKUP(B343,'[1]p20-items'!$A$2:$E$101,3,FALSE)</f>
        <v>pot</v>
      </c>
      <c r="K343" s="13">
        <f>VLOOKUP(B343,'[1]p20-items'!$A$2:$E$101,4,FALSE)</f>
        <v>0</v>
      </c>
    </row>
    <row r="344" spans="1:11" x14ac:dyDescent="0.2">
      <c r="A344" s="5">
        <v>344</v>
      </c>
      <c r="B344" s="5" t="s">
        <v>409</v>
      </c>
      <c r="C344" s="6" t="s">
        <v>490</v>
      </c>
      <c r="D344" s="6" t="s">
        <v>491</v>
      </c>
      <c r="E344" s="11">
        <f t="shared" si="20"/>
        <v>6.9444444444444892E-5</v>
      </c>
      <c r="F344" s="7">
        <f t="shared" si="21"/>
        <v>6</v>
      </c>
      <c r="G344" s="9">
        <f t="shared" si="22"/>
        <v>2418</v>
      </c>
      <c r="H344" s="9">
        <f t="shared" si="23"/>
        <v>2424</v>
      </c>
      <c r="I344" s="14" t="str">
        <f>VLOOKUP(J344,'[1]all-items'!$A$2:$B$299,2,FALSE)</f>
        <v>u</v>
      </c>
      <c r="J344" s="13" t="str">
        <f>VLOOKUP(B344,'[1]p20-items'!$A$2:$E$101,3,FALSE)</f>
        <v>cookingSpoon</v>
      </c>
      <c r="K344" s="13" t="str">
        <f>VLOOKUP(B344,'[1]p20-items'!$A$2:$E$101,4,FALSE)</f>
        <v>w_1</v>
      </c>
    </row>
    <row r="345" spans="1:11" x14ac:dyDescent="0.2">
      <c r="A345" s="5">
        <v>345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</row>
    <row r="346" spans="1:11" x14ac:dyDescent="0.2">
      <c r="A346" s="5">
        <v>346</v>
      </c>
      <c r="B346" s="5" t="s">
        <v>391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pan</v>
      </c>
      <c r="K346" s="13">
        <f>VLOOKUP(B346,'[1]p20-items'!$A$2:$E$101,4,FALSE)</f>
        <v>1</v>
      </c>
    </row>
    <row r="347" spans="1:11" x14ac:dyDescent="0.2">
      <c r="A347" s="5">
        <v>347</v>
      </c>
      <c r="B347" s="5" t="s">
        <v>37</v>
      </c>
      <c r="C347" s="6" t="s">
        <v>491</v>
      </c>
      <c r="D347" s="6" t="s">
        <v>492</v>
      </c>
      <c r="E347" s="11">
        <f t="shared" si="20"/>
        <v>4.6296296296297751E-5</v>
      </c>
      <c r="F347" s="7">
        <f t="shared" si="21"/>
        <v>4</v>
      </c>
      <c r="G347" s="9">
        <f t="shared" si="22"/>
        <v>2424</v>
      </c>
      <c r="H347" s="9">
        <f t="shared" si="23"/>
        <v>2428</v>
      </c>
      <c r="I347" s="14" t="str">
        <f>VLOOKUP(J347,'[1]all-items'!$A$2:$B$299,2,FALSE)</f>
        <v>c</v>
      </c>
      <c r="J347" s="13" t="str">
        <f>VLOOKUP(B347,'[1]p20-items'!$A$2:$E$101,3,FALSE)</f>
        <v>greenBeans</v>
      </c>
      <c r="K347" s="13">
        <f>VLOOKUP(B347,'[1]p20-items'!$A$2:$E$101,4,FALSE)</f>
        <v>0</v>
      </c>
    </row>
    <row r="348" spans="1:11" x14ac:dyDescent="0.2">
      <c r="A348" s="5">
        <v>348</v>
      </c>
      <c r="B348" s="5" t="s">
        <v>226</v>
      </c>
      <c r="C348" s="6" t="s">
        <v>493</v>
      </c>
      <c r="D348" s="6" t="s">
        <v>492</v>
      </c>
      <c r="E348" s="11">
        <f t="shared" si="20"/>
        <v>2.314814814815061E-5</v>
      </c>
      <c r="F348" s="7">
        <f t="shared" si="21"/>
        <v>2</v>
      </c>
      <c r="G348" s="9">
        <f t="shared" si="22"/>
        <v>2426</v>
      </c>
      <c r="H348" s="9">
        <f t="shared" si="23"/>
        <v>2428</v>
      </c>
      <c r="I348" s="14" t="str">
        <f>VLOOKUP(J348,'[1]all-items'!$A$2:$B$299,2,FALSE)</f>
        <v>u</v>
      </c>
      <c r="J348" s="13" t="str">
        <f>VLOOKUP(B348,'[1]p20-items'!$A$2:$E$101,3,FALSE)</f>
        <v>trashB</v>
      </c>
      <c r="K348" s="13">
        <f>VLOOKUP(B348,'[1]p20-items'!$A$2:$E$101,4,FALSE)</f>
        <v>0</v>
      </c>
    </row>
    <row r="349" spans="1:11" x14ac:dyDescent="0.2">
      <c r="A349" s="5">
        <v>349</v>
      </c>
      <c r="B349" s="5" t="s">
        <v>409</v>
      </c>
      <c r="C349" s="6" t="s">
        <v>494</v>
      </c>
      <c r="D349" s="6" t="s">
        <v>495</v>
      </c>
      <c r="E349" s="11">
        <f t="shared" si="20"/>
        <v>4.629629629630122E-5</v>
      </c>
      <c r="F349" s="7">
        <f t="shared" si="21"/>
        <v>4</v>
      </c>
      <c r="G349" s="9">
        <f t="shared" si="22"/>
        <v>2430</v>
      </c>
      <c r="H349" s="9">
        <f t="shared" si="23"/>
        <v>2434</v>
      </c>
      <c r="I349" s="14" t="str">
        <f>VLOOKUP(J349,'[1]all-items'!$A$2:$B$299,2,FALSE)</f>
        <v>u</v>
      </c>
      <c r="J349" s="13" t="str">
        <f>VLOOKUP(B349,'[1]p20-items'!$A$2:$E$101,3,FALSE)</f>
        <v>cookingSpoon</v>
      </c>
      <c r="K349" s="13" t="str">
        <f>VLOOKUP(B349,'[1]p20-items'!$A$2:$E$101,4,FALSE)</f>
        <v>w_1</v>
      </c>
    </row>
    <row r="350" spans="1:11" x14ac:dyDescent="0.2">
      <c r="A350" s="5">
        <v>350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</row>
    <row r="351" spans="1:11" x14ac:dyDescent="0.2">
      <c r="A351" s="5">
        <v>351</v>
      </c>
      <c r="B351" s="5" t="s">
        <v>391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pan</v>
      </c>
      <c r="K351" s="13">
        <f>VLOOKUP(B351,'[1]p20-items'!$A$2:$E$101,4,FALSE)</f>
        <v>1</v>
      </c>
    </row>
    <row r="352" spans="1:11" x14ac:dyDescent="0.2">
      <c r="A352" s="5">
        <v>352</v>
      </c>
      <c r="B352" s="5" t="s">
        <v>207</v>
      </c>
      <c r="C352" s="6" t="s">
        <v>496</v>
      </c>
      <c r="D352" s="6" t="s">
        <v>497</v>
      </c>
      <c r="E352" s="11">
        <f t="shared" si="20"/>
        <v>4.2129629629629635E-3</v>
      </c>
      <c r="F352" s="7">
        <f t="shared" si="21"/>
        <v>364</v>
      </c>
      <c r="G352" s="9">
        <f t="shared" si="22"/>
        <v>2436</v>
      </c>
      <c r="H352" s="9">
        <f t="shared" si="23"/>
        <v>2800</v>
      </c>
      <c r="I352" s="14" t="str">
        <f>VLOOKUP(J352,'[1]all-items'!$A$2:$B$299,2,FALSE)</f>
        <v>e</v>
      </c>
      <c r="J352" s="13" t="str">
        <f>VLOOKUP(B352,'[1]p20-items'!$A$2:$E$101,3,FALSE)</f>
        <v>stove</v>
      </c>
      <c r="K352" s="13">
        <f>VLOOKUP(B352,'[1]p20-items'!$A$2:$E$101,4,FALSE)</f>
        <v>0</v>
      </c>
    </row>
    <row r="353" spans="1:11" x14ac:dyDescent="0.2">
      <c r="A353" s="5">
        <v>353</v>
      </c>
      <c r="B353" s="5" t="s">
        <v>391</v>
      </c>
      <c r="C353" s="6" t="s">
        <v>498</v>
      </c>
      <c r="D353" s="6" t="s">
        <v>499</v>
      </c>
      <c r="E353" s="11">
        <f t="shared" si="20"/>
        <v>1.1574074074074264E-4</v>
      </c>
      <c r="F353" s="7">
        <f t="shared" si="21"/>
        <v>10</v>
      </c>
      <c r="G353" s="9">
        <f t="shared" si="22"/>
        <v>2438</v>
      </c>
      <c r="H353" s="9">
        <f t="shared" si="23"/>
        <v>2448</v>
      </c>
      <c r="I353" s="14" t="str">
        <f>VLOOKUP(J353,'[1]all-items'!$A$2:$B$299,2,FALSE)</f>
        <v>u</v>
      </c>
      <c r="J353" s="13" t="str">
        <f>VLOOKUP(B353,'[1]p20-items'!$A$2:$E$101,3,FALSE)</f>
        <v>pan</v>
      </c>
      <c r="K353" s="13">
        <f>VLOOKUP(B353,'[1]p20-items'!$A$2:$E$101,4,FALSE)</f>
        <v>1</v>
      </c>
    </row>
    <row r="354" spans="1:11" x14ac:dyDescent="0.2">
      <c r="A354" s="5">
        <v>354</v>
      </c>
      <c r="B354" s="5" t="s">
        <v>409</v>
      </c>
      <c r="C354" s="6" t="s">
        <v>500</v>
      </c>
      <c r="D354" s="6" t="s">
        <v>501</v>
      </c>
      <c r="E354" s="11">
        <f t="shared" si="20"/>
        <v>1.3888888888888631E-4</v>
      </c>
      <c r="F354" s="7">
        <f t="shared" si="21"/>
        <v>12</v>
      </c>
      <c r="G354" s="9">
        <f t="shared" si="22"/>
        <v>2442</v>
      </c>
      <c r="H354" s="9">
        <f t="shared" si="23"/>
        <v>2454</v>
      </c>
      <c r="I354" s="14" t="str">
        <f>VLOOKUP(J354,'[1]all-items'!$A$2:$B$299,2,FALSE)</f>
        <v>u</v>
      </c>
      <c r="J354" s="13" t="str">
        <f>VLOOKUP(B354,'[1]p20-items'!$A$2:$E$101,3,FALSE)</f>
        <v>cookingSpoon</v>
      </c>
      <c r="K354" s="13" t="str">
        <f>VLOOKUP(B354,'[1]p20-items'!$A$2:$E$101,4,FALSE)</f>
        <v>w_1</v>
      </c>
    </row>
    <row r="355" spans="1:11" x14ac:dyDescent="0.2">
      <c r="A355" s="5">
        <v>355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</row>
    <row r="356" spans="1:11" x14ac:dyDescent="0.2">
      <c r="A356" s="5">
        <v>356</v>
      </c>
      <c r="B356" s="5" t="s">
        <v>327</v>
      </c>
      <c r="C356" s="6" t="s">
        <v>501</v>
      </c>
      <c r="D356" s="6" t="s">
        <v>502</v>
      </c>
      <c r="E356" s="11">
        <f t="shared" si="20"/>
        <v>2.3148148148147141E-5</v>
      </c>
      <c r="F356" s="7">
        <f t="shared" si="21"/>
        <v>2</v>
      </c>
      <c r="G356" s="9">
        <f t="shared" si="22"/>
        <v>2454</v>
      </c>
      <c r="H356" s="9">
        <f t="shared" si="23"/>
        <v>2456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w_2</v>
      </c>
    </row>
    <row r="357" spans="1:11" x14ac:dyDescent="0.2">
      <c r="A357" s="5">
        <v>357</v>
      </c>
      <c r="B357" s="5" t="s">
        <v>48</v>
      </c>
      <c r="C357" s="6" t="s">
        <v>503</v>
      </c>
      <c r="D357" s="6" t="s">
        <v>504</v>
      </c>
      <c r="E357" s="11">
        <f t="shared" si="20"/>
        <v>4.6296296296294281E-5</v>
      </c>
      <c r="F357" s="7">
        <f t="shared" si="21"/>
        <v>4</v>
      </c>
      <c r="G357" s="9">
        <f t="shared" si="22"/>
        <v>2458</v>
      </c>
      <c r="H357" s="9">
        <f t="shared" si="23"/>
        <v>2462</v>
      </c>
      <c r="I357" s="14" t="str">
        <f>VLOOKUP(J357,'[1]all-items'!$A$2:$B$299,2,FALSE)</f>
        <v>e</v>
      </c>
      <c r="J357" s="13" t="str">
        <f>VLOOKUP(B357,'[1]p20-items'!$A$2:$E$101,3,FALSE)</f>
        <v>cpB</v>
      </c>
      <c r="K357" s="13" t="str">
        <f>VLOOKUP(B357,'[1]p20-items'!$A$2:$E$101,4,FALSE)</f>
        <v>b_ot_2</v>
      </c>
    </row>
    <row r="358" spans="1:11" x14ac:dyDescent="0.2">
      <c r="A358" s="5">
        <v>358</v>
      </c>
      <c r="B358" s="5" t="s">
        <v>505</v>
      </c>
      <c r="C358" s="6" t="s">
        <v>506</v>
      </c>
      <c r="D358" s="6" t="s">
        <v>507</v>
      </c>
      <c r="E358" s="11">
        <f t="shared" si="20"/>
        <v>6.9444444444448361E-5</v>
      </c>
      <c r="F358" s="7">
        <f t="shared" si="21"/>
        <v>6</v>
      </c>
      <c r="G358" s="9">
        <f t="shared" si="22"/>
        <v>2460</v>
      </c>
      <c r="H358" s="9">
        <f t="shared" si="23"/>
        <v>2466</v>
      </c>
      <c r="I358" s="14" t="str">
        <f>VLOOKUP(J358,'[1]all-items'!$A$2:$B$299,2,FALSE)</f>
        <v>u</v>
      </c>
      <c r="J358" s="13" t="str">
        <f>VLOOKUP(B358,'[1]p20-items'!$A$2:$E$101,3,FALSE)</f>
        <v>lid</v>
      </c>
      <c r="K358" s="13" t="str">
        <f>VLOOKUP(B358,'[1]p20-items'!$A$2:$E$101,4,FALSE)</f>
        <v>cover</v>
      </c>
    </row>
    <row r="359" spans="1:11" x14ac:dyDescent="0.2">
      <c r="A359" s="5">
        <v>359</v>
      </c>
      <c r="B359" s="5" t="s">
        <v>391</v>
      </c>
      <c r="C359" s="6" t="s">
        <v>504</v>
      </c>
      <c r="D359" s="6" t="s">
        <v>507</v>
      </c>
      <c r="E359" s="11">
        <f t="shared" si="20"/>
        <v>4.629629629630122E-5</v>
      </c>
      <c r="F359" s="7">
        <f t="shared" si="21"/>
        <v>4</v>
      </c>
      <c r="G359" s="9">
        <f t="shared" si="22"/>
        <v>2462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pan</v>
      </c>
      <c r="K359" s="13">
        <f>VLOOKUP(B359,'[1]p20-items'!$A$2:$E$101,4,FALSE)</f>
        <v>1</v>
      </c>
    </row>
    <row r="360" spans="1:11" x14ac:dyDescent="0.2">
      <c r="A360" s="5">
        <v>360</v>
      </c>
      <c r="B360" s="5" t="s">
        <v>505</v>
      </c>
      <c r="C360" s="6" t="s">
        <v>508</v>
      </c>
      <c r="D360" s="6" t="s">
        <v>509</v>
      </c>
      <c r="E360" s="11">
        <f t="shared" si="20"/>
        <v>9.2592592592588563E-5</v>
      </c>
      <c r="F360" s="7">
        <f t="shared" si="21"/>
        <v>8</v>
      </c>
      <c r="G360" s="9">
        <f t="shared" si="22"/>
        <v>2468</v>
      </c>
      <c r="H360" s="9">
        <f t="shared" si="23"/>
        <v>2476</v>
      </c>
      <c r="I360" s="14" t="str">
        <f>VLOOKUP(J360,'[1]all-items'!$A$2:$B$299,2,FALSE)</f>
        <v>u</v>
      </c>
      <c r="J360" s="13" t="str">
        <f>VLOOKUP(B360,'[1]p20-items'!$A$2:$E$101,3,FALSE)</f>
        <v>lid</v>
      </c>
      <c r="K360" s="13" t="str">
        <f>VLOOKUP(B360,'[1]p20-items'!$A$2:$E$101,4,FALSE)</f>
        <v>cover</v>
      </c>
    </row>
    <row r="361" spans="1:11" x14ac:dyDescent="0.2">
      <c r="A361" s="5">
        <v>361</v>
      </c>
      <c r="B361" s="5" t="s">
        <v>129</v>
      </c>
      <c r="C361" s="6" t="s">
        <v>508</v>
      </c>
      <c r="D361" s="6" t="s">
        <v>510</v>
      </c>
      <c r="E361" s="11">
        <f t="shared" si="20"/>
        <v>2.3148148148147141E-5</v>
      </c>
      <c r="F361" s="7">
        <f t="shared" si="21"/>
        <v>2</v>
      </c>
      <c r="G361" s="9">
        <f t="shared" si="22"/>
        <v>2468</v>
      </c>
      <c r="H361" s="9">
        <f t="shared" si="23"/>
        <v>2470</v>
      </c>
      <c r="I361" s="14" t="str">
        <f>VLOOKUP(J361,'[1]all-items'!$A$2:$B$299,2,FALSE)</f>
        <v>u</v>
      </c>
      <c r="J361" s="13" t="str">
        <f>VLOOKUP(B361,'[1]p20-items'!$A$2:$E$101,3,FALSE)</f>
        <v>spoon</v>
      </c>
      <c r="K361" s="13">
        <f>VLOOKUP(B361,'[1]p20-items'!$A$2:$E$101,4,FALSE)</f>
        <v>1</v>
      </c>
    </row>
    <row r="362" spans="1:11" x14ac:dyDescent="0.2">
      <c r="A362" s="5">
        <v>362</v>
      </c>
      <c r="B362" s="5" t="s">
        <v>64</v>
      </c>
      <c r="C362" s="6" t="s">
        <v>510</v>
      </c>
      <c r="D362" s="6" t="s">
        <v>511</v>
      </c>
      <c r="E362" s="11">
        <f t="shared" si="20"/>
        <v>4.6296296296297751E-5</v>
      </c>
      <c r="F362" s="7">
        <f t="shared" si="21"/>
        <v>4</v>
      </c>
      <c r="G362" s="9">
        <f t="shared" si="22"/>
        <v>2470</v>
      </c>
      <c r="H362" s="9">
        <f t="shared" si="23"/>
        <v>2474</v>
      </c>
      <c r="I362" s="14" t="str">
        <f>VLOOKUP(J362,'[1]all-items'!$A$2:$B$299,2,FALSE)</f>
        <v>u</v>
      </c>
      <c r="J362" s="13" t="str">
        <f>VLOOKUP(B362,'[1]p20-items'!$A$2:$E$101,3,FALSE)</f>
        <v>measuringJar</v>
      </c>
      <c r="K362" s="13">
        <f>VLOOKUP(B362,'[1]p20-items'!$A$2:$E$101,4,FALSE)</f>
        <v>1</v>
      </c>
    </row>
    <row r="363" spans="1:11" x14ac:dyDescent="0.2">
      <c r="A363" s="5">
        <v>363</v>
      </c>
      <c r="B363" s="5" t="s">
        <v>132</v>
      </c>
      <c r="C363" s="6" t="s">
        <v>512</v>
      </c>
      <c r="D363" s="6" t="s">
        <v>511</v>
      </c>
      <c r="E363" s="11">
        <f t="shared" si="20"/>
        <v>2.3148148148147141E-5</v>
      </c>
      <c r="F363" s="7">
        <f t="shared" si="21"/>
        <v>2</v>
      </c>
      <c r="G363" s="9">
        <f t="shared" si="22"/>
        <v>2472</v>
      </c>
      <c r="H363" s="9">
        <f t="shared" si="23"/>
        <v>2474</v>
      </c>
      <c r="I363" s="14" t="str">
        <f>VLOOKUP(J363,'[1]all-items'!$A$2:$B$299,2,FALSE)</f>
        <v>c</v>
      </c>
      <c r="J363" s="13" t="str">
        <f>VLOOKUP(B363,'[1]p20-items'!$A$2:$E$101,3,FALSE)</f>
        <v>food</v>
      </c>
      <c r="K363" s="13" t="str">
        <f>VLOOKUP(B363,'[1]p20-items'!$A$2:$E$101,4,FALSE)</f>
        <v>bouillon</v>
      </c>
    </row>
    <row r="364" spans="1:11" x14ac:dyDescent="0.2">
      <c r="A364" s="5">
        <v>364</v>
      </c>
      <c r="B364" s="5" t="s">
        <v>193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chicken</v>
      </c>
    </row>
    <row r="365" spans="1:11" x14ac:dyDescent="0.2">
      <c r="A365" s="5">
        <v>365</v>
      </c>
      <c r="B365" s="5" t="s">
        <v>391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u</v>
      </c>
      <c r="J365" s="13" t="str">
        <f>VLOOKUP(B365,'[1]p20-items'!$A$2:$E$101,3,FALSE)</f>
        <v>pan</v>
      </c>
      <c r="K365" s="13">
        <f>VLOOKUP(B365,'[1]p20-items'!$A$2:$E$101,4,FALSE)</f>
        <v>1</v>
      </c>
    </row>
    <row r="366" spans="1:11" x14ac:dyDescent="0.2">
      <c r="A366" s="5">
        <v>366</v>
      </c>
      <c r="B366" s="5" t="s">
        <v>50</v>
      </c>
      <c r="C366" s="6" t="s">
        <v>511</v>
      </c>
      <c r="D366" s="6" t="s">
        <v>509</v>
      </c>
      <c r="E366" s="11">
        <f t="shared" si="20"/>
        <v>2.3148148148143671E-5</v>
      </c>
      <c r="F366" s="7">
        <f t="shared" si="21"/>
        <v>2</v>
      </c>
      <c r="G366" s="9">
        <f t="shared" si="22"/>
        <v>2474</v>
      </c>
      <c r="H366" s="9">
        <f t="shared" si="23"/>
        <v>2476</v>
      </c>
      <c r="I366" s="14" t="str">
        <f>VLOOKUP(J366,'[1]all-items'!$A$2:$B$299,2,FALSE)</f>
        <v>u</v>
      </c>
      <c r="J366" s="13" t="str">
        <f>VLOOKUP(B366,'[1]p20-items'!$A$2:$E$101,3,FALSE)</f>
        <v>pot</v>
      </c>
      <c r="K366" s="13">
        <f>VLOOKUP(B366,'[1]p20-items'!$A$2:$E$101,4,FALSE)</f>
        <v>0</v>
      </c>
    </row>
    <row r="367" spans="1:11" x14ac:dyDescent="0.2">
      <c r="A367" s="5">
        <v>367</v>
      </c>
      <c r="B367" s="5" t="s">
        <v>64</v>
      </c>
      <c r="C367" s="6" t="s">
        <v>509</v>
      </c>
      <c r="D367" s="6" t="s">
        <v>513</v>
      </c>
      <c r="E367" s="11">
        <f t="shared" si="20"/>
        <v>6.9444444444444892E-5</v>
      </c>
      <c r="F367" s="7">
        <f t="shared" si="21"/>
        <v>6</v>
      </c>
      <c r="G367" s="9">
        <f t="shared" si="22"/>
        <v>2476</v>
      </c>
      <c r="H367" s="9">
        <f t="shared" si="23"/>
        <v>2482</v>
      </c>
      <c r="I367" s="14" t="str">
        <f>VLOOKUP(J367,'[1]all-items'!$A$2:$B$299,2,FALSE)</f>
        <v>u</v>
      </c>
      <c r="J367" s="13" t="str">
        <f>VLOOKUP(B367,'[1]p20-items'!$A$2:$E$101,3,FALSE)</f>
        <v>measuringJar</v>
      </c>
      <c r="K367" s="13">
        <f>VLOOKUP(B367,'[1]p20-items'!$A$2:$E$101,4,FALSE)</f>
        <v>1</v>
      </c>
    </row>
    <row r="368" spans="1:11" x14ac:dyDescent="0.2">
      <c r="A368" s="5">
        <v>368</v>
      </c>
      <c r="B368" s="5" t="s">
        <v>129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spoon</v>
      </c>
      <c r="K368" s="13">
        <f>VLOOKUP(B368,'[1]p20-items'!$A$2:$E$101,4,FALSE)</f>
        <v>1</v>
      </c>
    </row>
    <row r="369" spans="1:11" x14ac:dyDescent="0.2">
      <c r="A369" s="5">
        <v>369</v>
      </c>
      <c r="B369" s="5" t="s">
        <v>514</v>
      </c>
      <c r="C369" s="6" t="s">
        <v>515</v>
      </c>
      <c r="D369" s="6" t="s">
        <v>516</v>
      </c>
      <c r="E369" s="11">
        <f t="shared" si="20"/>
        <v>2.5462962962963243E-4</v>
      </c>
      <c r="F369" s="7">
        <f t="shared" si="21"/>
        <v>22</v>
      </c>
      <c r="G369" s="9">
        <f t="shared" si="22"/>
        <v>2478</v>
      </c>
      <c r="H369" s="9">
        <f t="shared" si="23"/>
        <v>2500</v>
      </c>
      <c r="I369" s="14" t="str">
        <f>VLOOKUP(J369,'[1]all-items'!$A$2:$B$299,2,FALSE)</f>
        <v>e</v>
      </c>
      <c r="J369" s="13" t="str">
        <f>VLOOKUP(B369,'[1]p20-items'!$A$2:$E$101,3,FALSE)</f>
        <v>dishWasher</v>
      </c>
      <c r="K369" s="13">
        <f>VLOOKUP(B369,'[1]p20-items'!$A$2:$E$101,4,FALSE)</f>
        <v>0</v>
      </c>
    </row>
    <row r="370" spans="1:11" x14ac:dyDescent="0.2">
      <c r="A370" s="5">
        <v>370</v>
      </c>
      <c r="B370" s="5" t="s">
        <v>86</v>
      </c>
      <c r="C370" s="6" t="s">
        <v>517</v>
      </c>
      <c r="D370" s="6" t="s">
        <v>518</v>
      </c>
      <c r="E370" s="11">
        <f t="shared" si="20"/>
        <v>9.2592592592592032E-5</v>
      </c>
      <c r="F370" s="7">
        <f t="shared" si="21"/>
        <v>8</v>
      </c>
      <c r="G370" s="9">
        <f t="shared" si="22"/>
        <v>2484</v>
      </c>
      <c r="H370" s="9">
        <f t="shared" si="23"/>
        <v>2492</v>
      </c>
      <c r="I370" s="14" t="str">
        <f>VLOOKUP(J370,'[1]all-items'!$A$2:$B$299,2,FALSE)</f>
        <v>u</v>
      </c>
      <c r="J370" s="13" t="str">
        <f>VLOOKUP(B370,'[1]p20-items'!$A$2:$E$101,3,FALSE)</f>
        <v>mixingBowl</v>
      </c>
      <c r="K370" s="13" t="str">
        <f>VLOOKUP(B370,'[1]p20-items'!$A$2:$E$101,4,FALSE)</f>
        <v>glass_1</v>
      </c>
    </row>
    <row r="371" spans="1:11" x14ac:dyDescent="0.2">
      <c r="A371" s="5">
        <v>371</v>
      </c>
      <c r="B371" s="5" t="s">
        <v>39</v>
      </c>
      <c r="C371" s="6" t="s">
        <v>519</v>
      </c>
      <c r="D371" s="6" t="s">
        <v>520</v>
      </c>
      <c r="E371" s="11">
        <f t="shared" si="20"/>
        <v>2.3148148148147141E-5</v>
      </c>
      <c r="F371" s="7">
        <f t="shared" si="21"/>
        <v>2</v>
      </c>
      <c r="G371" s="9">
        <f t="shared" si="22"/>
        <v>2496</v>
      </c>
      <c r="H371" s="9">
        <f t="shared" si="23"/>
        <v>2498</v>
      </c>
      <c r="I371" s="14" t="str">
        <f>VLOOKUP(J371,'[1]all-items'!$A$2:$B$299,2,FALSE)</f>
        <v>u</v>
      </c>
      <c r="J371" s="13" t="str">
        <f>VLOOKUP(B371,'[1]p20-items'!$A$2:$E$101,3,FALSE)</f>
        <v>towel</v>
      </c>
      <c r="K371" s="13">
        <f>VLOOKUP(B371,'[1]p20-items'!$A$2:$E$101,4,FALSE)</f>
        <v>0</v>
      </c>
    </row>
    <row r="372" spans="1:11" x14ac:dyDescent="0.2">
      <c r="A372" s="5">
        <v>372</v>
      </c>
      <c r="B372" s="5" t="s">
        <v>102</v>
      </c>
      <c r="C372" s="6" t="s">
        <v>516</v>
      </c>
      <c r="D372" s="6" t="s">
        <v>521</v>
      </c>
      <c r="E372" s="11">
        <f t="shared" si="20"/>
        <v>1.3888888888888978E-4</v>
      </c>
      <c r="F372" s="7">
        <f t="shared" si="21"/>
        <v>12</v>
      </c>
      <c r="G372" s="9">
        <f t="shared" si="22"/>
        <v>2500</v>
      </c>
      <c r="H372" s="9">
        <f t="shared" si="23"/>
        <v>2512</v>
      </c>
      <c r="I372" s="14" t="str">
        <f>VLOOKUP(J372,'[1]all-items'!$A$2:$B$299,2,FALSE)</f>
        <v>u</v>
      </c>
      <c r="J372" s="13" t="str">
        <f>VLOOKUP(B372,'[1]p20-items'!$A$2:$E$101,3,FALSE)</f>
        <v>knife</v>
      </c>
      <c r="K372" s="13">
        <f>VLOOKUP(B372,'[1]p20-items'!$A$2:$E$101,4,FALSE)</f>
        <v>0</v>
      </c>
    </row>
    <row r="373" spans="1:11" x14ac:dyDescent="0.2">
      <c r="A373" s="5">
        <v>373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</row>
    <row r="374" spans="1:11" x14ac:dyDescent="0.2">
      <c r="A374" s="5">
        <v>374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</row>
    <row r="375" spans="1:11" x14ac:dyDescent="0.2">
      <c r="A375" s="5">
        <v>375</v>
      </c>
      <c r="B375" s="5" t="s">
        <v>22</v>
      </c>
      <c r="C375" s="6" t="s">
        <v>523</v>
      </c>
      <c r="D375" s="6" t="s">
        <v>524</v>
      </c>
      <c r="E375" s="11">
        <f t="shared" si="20"/>
        <v>4.6296296296294281E-5</v>
      </c>
      <c r="F375" s="7">
        <f t="shared" si="21"/>
        <v>4</v>
      </c>
      <c r="G375" s="9">
        <f t="shared" si="22"/>
        <v>2514</v>
      </c>
      <c r="H375" s="9">
        <f t="shared" si="23"/>
        <v>2518</v>
      </c>
      <c r="I375" s="14" t="str">
        <f>VLOOKUP(J375,'[1]all-items'!$A$2:$B$299,2,FALSE)</f>
        <v>e</v>
      </c>
      <c r="J375" s="13" t="str">
        <f>VLOOKUP(B375,'[1]p20-items'!$A$2:$E$101,3,FALSE)</f>
        <v>faucet</v>
      </c>
      <c r="K375" s="13">
        <f>VLOOKUP(B375,'[1]p20-items'!$A$2:$E$101,4,FALSE)</f>
        <v>0</v>
      </c>
    </row>
    <row r="376" spans="1:11" x14ac:dyDescent="0.2">
      <c r="A376" s="5">
        <v>376</v>
      </c>
      <c r="B376" s="5" t="s">
        <v>19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c</v>
      </c>
      <c r="J376" s="13" t="str">
        <f>VLOOKUP(B376,'[1]p20-items'!$A$2:$E$101,3,FALSE)</f>
        <v>water</v>
      </c>
      <c r="K376" s="13">
        <f>VLOOKUP(B376,'[1]p20-items'!$A$2:$E$101,4,FALSE)</f>
        <v>0</v>
      </c>
    </row>
    <row r="377" spans="1:11" x14ac:dyDescent="0.2">
      <c r="A377" s="5">
        <v>377</v>
      </c>
      <c r="B377" s="5" t="s">
        <v>39</v>
      </c>
      <c r="C377" s="6" t="s">
        <v>524</v>
      </c>
      <c r="D377" s="6" t="s">
        <v>525</v>
      </c>
      <c r="E377" s="11">
        <f t="shared" si="20"/>
        <v>4.6296296296294281E-5</v>
      </c>
      <c r="F377" s="7">
        <f t="shared" si="21"/>
        <v>4</v>
      </c>
      <c r="G377" s="9">
        <f t="shared" si="22"/>
        <v>2518</v>
      </c>
      <c r="H377" s="9">
        <f t="shared" si="23"/>
        <v>2522</v>
      </c>
      <c r="I377" s="14" t="str">
        <f>VLOOKUP(J377,'[1]all-items'!$A$2:$B$299,2,FALSE)</f>
        <v>u</v>
      </c>
      <c r="J377" s="13" t="str">
        <f>VLOOKUP(B377,'[1]p20-items'!$A$2:$E$101,3,FALSE)</f>
        <v>towel</v>
      </c>
      <c r="K377" s="13">
        <f>VLOOKUP(B377,'[1]p20-items'!$A$2:$E$101,4,FALSE)</f>
        <v>0</v>
      </c>
    </row>
    <row r="378" spans="1:11" x14ac:dyDescent="0.2">
      <c r="A378" s="5">
        <v>378</v>
      </c>
      <c r="B378" s="5" t="s">
        <v>48</v>
      </c>
      <c r="C378" s="6" t="s">
        <v>526</v>
      </c>
      <c r="D378" s="6" t="s">
        <v>527</v>
      </c>
      <c r="E378" s="11">
        <f t="shared" si="20"/>
        <v>6.9444444444448361E-5</v>
      </c>
      <c r="F378" s="7">
        <f t="shared" si="21"/>
        <v>6</v>
      </c>
      <c r="G378" s="9">
        <f t="shared" si="22"/>
        <v>2520</v>
      </c>
      <c r="H378" s="9">
        <f t="shared" si="23"/>
        <v>2526</v>
      </c>
      <c r="I378" s="14" t="str">
        <f>VLOOKUP(J378,'[1]all-items'!$A$2:$B$299,2,FALSE)</f>
        <v>e</v>
      </c>
      <c r="J378" s="13" t="str">
        <f>VLOOKUP(B378,'[1]p20-items'!$A$2:$E$101,3,FALSE)</f>
        <v>cpB</v>
      </c>
      <c r="K378" s="13" t="str">
        <f>VLOOKUP(B378,'[1]p20-items'!$A$2:$E$101,4,FALSE)</f>
        <v>b_ot_2</v>
      </c>
    </row>
    <row r="379" spans="1:11" x14ac:dyDescent="0.2">
      <c r="A379" s="5">
        <v>379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</row>
    <row r="380" spans="1:11" x14ac:dyDescent="0.2">
      <c r="A380" s="5">
        <v>380</v>
      </c>
      <c r="B380" s="5" t="s">
        <v>529</v>
      </c>
      <c r="C380" s="6" t="s">
        <v>525</v>
      </c>
      <c r="D380" s="6" t="s">
        <v>530</v>
      </c>
      <c r="E380" s="11">
        <f t="shared" si="20"/>
        <v>6.9444444444448361E-5</v>
      </c>
      <c r="F380" s="7">
        <f t="shared" si="21"/>
        <v>6</v>
      </c>
      <c r="G380" s="9">
        <f t="shared" si="22"/>
        <v>2522</v>
      </c>
      <c r="H380" s="9">
        <f t="shared" si="23"/>
        <v>2528</v>
      </c>
      <c r="I380" s="14" t="str">
        <f>VLOOKUP(J380,'[1]all-items'!$A$2:$B$299,2,FALSE)</f>
        <v>u</v>
      </c>
      <c r="J380" s="13" t="str">
        <f>VLOOKUP(B380,'[1]p20-items'!$A$2:$E$101,3,FALSE)</f>
        <v>measuringJar</v>
      </c>
      <c r="K380" s="13">
        <f>VLOOKUP(B380,'[1]p20-items'!$A$2:$E$101,4,FALSE)</f>
        <v>2</v>
      </c>
    </row>
    <row r="381" spans="1:11" x14ac:dyDescent="0.2">
      <c r="A381" s="5">
        <v>381</v>
      </c>
      <c r="B381" s="5" t="s">
        <v>102</v>
      </c>
      <c r="C381" s="6" t="s">
        <v>531</v>
      </c>
      <c r="D381" s="6" t="s">
        <v>532</v>
      </c>
      <c r="E381" s="11">
        <f t="shared" si="20"/>
        <v>4.6296296296297751E-5</v>
      </c>
      <c r="F381" s="7">
        <f t="shared" si="21"/>
        <v>4</v>
      </c>
      <c r="G381" s="9">
        <f t="shared" si="22"/>
        <v>2536</v>
      </c>
      <c r="H381" s="9">
        <f t="shared" si="23"/>
        <v>2540</v>
      </c>
      <c r="I381" s="14" t="str">
        <f>VLOOKUP(J381,'[1]all-items'!$A$2:$B$299,2,FALSE)</f>
        <v>u</v>
      </c>
      <c r="J381" s="13" t="str">
        <f>VLOOKUP(B381,'[1]p20-items'!$A$2:$E$101,3,FALSE)</f>
        <v>knife</v>
      </c>
      <c r="K381" s="13">
        <f>VLOOKUP(B381,'[1]p20-items'!$A$2:$E$101,4,FALSE)</f>
        <v>0</v>
      </c>
    </row>
    <row r="382" spans="1:11" x14ac:dyDescent="0.2">
      <c r="A382" s="5">
        <v>382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</row>
    <row r="383" spans="1:11" x14ac:dyDescent="0.2">
      <c r="A383" s="5">
        <v>383</v>
      </c>
      <c r="B383" s="5" t="s">
        <v>364</v>
      </c>
      <c r="C383" s="6" t="s">
        <v>534</v>
      </c>
      <c r="D383" s="6" t="s">
        <v>535</v>
      </c>
      <c r="E383" s="11">
        <f t="shared" si="20"/>
        <v>2.3148148148143671E-5</v>
      </c>
      <c r="F383" s="7">
        <f t="shared" si="21"/>
        <v>2</v>
      </c>
      <c r="G383" s="9">
        <f t="shared" si="22"/>
        <v>2556</v>
      </c>
      <c r="H383" s="9">
        <f t="shared" si="23"/>
        <v>2558</v>
      </c>
      <c r="I383" s="14" t="str">
        <f>VLOOKUP(J383,'[1]all-items'!$A$2:$B$299,2,FALSE)</f>
        <v>u</v>
      </c>
      <c r="J383" s="13" t="str">
        <f>VLOOKUP(B383,'[1]p20-items'!$A$2:$E$101,3,FALSE)</f>
        <v>rBook</v>
      </c>
      <c r="K383" s="13">
        <f>VLOOKUP(B383,'[1]p20-items'!$A$2:$E$101,4,FALSE)</f>
        <v>0</v>
      </c>
    </row>
    <row r="384" spans="1:11" x14ac:dyDescent="0.2">
      <c r="A384" s="5">
        <v>384</v>
      </c>
      <c r="B384" s="5" t="s">
        <v>29</v>
      </c>
      <c r="C384" s="6" t="s">
        <v>535</v>
      </c>
      <c r="D384" s="6" t="s">
        <v>536</v>
      </c>
      <c r="E384" s="11">
        <f t="shared" si="20"/>
        <v>6.9444444444444892E-5</v>
      </c>
      <c r="F384" s="7">
        <f t="shared" si="21"/>
        <v>6</v>
      </c>
      <c r="G384" s="9">
        <f t="shared" si="22"/>
        <v>2558</v>
      </c>
      <c r="H384" s="9">
        <f t="shared" si="23"/>
        <v>2564</v>
      </c>
      <c r="I384" s="14" t="str">
        <f>VLOOKUP(J384,'[1]all-items'!$A$2:$B$299,2,FALSE)</f>
        <v>e</v>
      </c>
      <c r="J384" s="13" t="str">
        <f>VLOOKUP(B384,'[1]p20-items'!$A$2:$E$101,3,FALSE)</f>
        <v>fridge</v>
      </c>
      <c r="K384" s="13">
        <f>VLOOKUP(B384,'[1]p20-items'!$A$2:$E$101,4,FALSE)</f>
        <v>0</v>
      </c>
    </row>
    <row r="385" spans="1:11" x14ac:dyDescent="0.2">
      <c r="A385" s="5">
        <v>385</v>
      </c>
      <c r="B385" s="5" t="s">
        <v>537</v>
      </c>
      <c r="C385" s="6" t="s">
        <v>538</v>
      </c>
      <c r="D385" s="6" t="s">
        <v>539</v>
      </c>
      <c r="E385" s="11">
        <f t="shared" si="20"/>
        <v>5.5555555555555913E-4</v>
      </c>
      <c r="F385" s="7">
        <f t="shared" si="21"/>
        <v>48</v>
      </c>
      <c r="G385" s="9">
        <f t="shared" si="22"/>
        <v>2560</v>
      </c>
      <c r="H385" s="9">
        <f t="shared" si="23"/>
        <v>2608</v>
      </c>
      <c r="I385" s="14" t="str">
        <f>VLOOKUP(J385,'[1]all-items'!$A$2:$B$299,2,FALSE)</f>
        <v>c</v>
      </c>
      <c r="J385" s="13" t="str">
        <f>VLOOKUP(B385,'[1]p20-items'!$A$2:$E$101,3,FALSE)</f>
        <v>coriander</v>
      </c>
      <c r="K385" s="13">
        <f>VLOOKUP(B385,'[1]p20-items'!$A$2:$E$101,4,FALSE)</f>
        <v>0</v>
      </c>
    </row>
    <row r="386" spans="1:11" x14ac:dyDescent="0.2">
      <c r="A386" s="5">
        <v>386</v>
      </c>
      <c r="B386" s="5" t="s">
        <v>22</v>
      </c>
      <c r="C386" s="6" t="s">
        <v>540</v>
      </c>
      <c r="D386" s="6" t="s">
        <v>541</v>
      </c>
      <c r="E386" s="11">
        <f t="shared" ref="E386:E449" si="24">D386-C386</f>
        <v>2.5462962962962549E-4</v>
      </c>
      <c r="F386" s="7">
        <f t="shared" ref="F386:F449" si="25">HOUR(E386) *3600 + MINUTE(E386) * 60 + SECOND(E386)</f>
        <v>22</v>
      </c>
      <c r="G386" s="9">
        <f t="shared" ref="G386:G449" si="26">HOUR(C386) *3600 + MINUTE(C386) * 60 + SECOND(C386)</f>
        <v>2578</v>
      </c>
      <c r="H386" s="9">
        <f t="shared" ref="H386:H449" si="27">HOUR(D386) *3600 + MINUTE(D386) * 60 + SECOND(D386)</f>
        <v>2600</v>
      </c>
      <c r="I386" s="14" t="str">
        <f>VLOOKUP(J386,'[1]all-items'!$A$2:$B$299,2,FALSE)</f>
        <v>e</v>
      </c>
      <c r="J386" s="13" t="str">
        <f>VLOOKUP(B386,'[1]p20-items'!$A$2:$E$101,3,FALSE)</f>
        <v>faucet</v>
      </c>
      <c r="K386" s="13">
        <f>VLOOKUP(B386,'[1]p20-items'!$A$2:$E$101,4,FALSE)</f>
        <v>0</v>
      </c>
    </row>
    <row r="387" spans="1:11" x14ac:dyDescent="0.2">
      <c r="A387" s="5">
        <v>387</v>
      </c>
      <c r="B387" s="5" t="s">
        <v>19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c</v>
      </c>
      <c r="J387" s="13" t="str">
        <f>VLOOKUP(B387,'[1]p20-items'!$A$2:$E$101,3,FALSE)</f>
        <v>water</v>
      </c>
      <c r="K387" s="13">
        <f>VLOOKUP(B387,'[1]p20-items'!$A$2:$E$101,4,FALSE)</f>
        <v>0</v>
      </c>
    </row>
    <row r="388" spans="1:11" x14ac:dyDescent="0.2">
      <c r="A388" s="5">
        <v>388</v>
      </c>
      <c r="B388" s="5" t="s">
        <v>239</v>
      </c>
      <c r="C388" s="6" t="s">
        <v>542</v>
      </c>
      <c r="D388" s="6" t="s">
        <v>539</v>
      </c>
      <c r="E388" s="11">
        <f t="shared" si="24"/>
        <v>6.9444444444448361E-5</v>
      </c>
      <c r="F388" s="7">
        <f t="shared" si="25"/>
        <v>6</v>
      </c>
      <c r="G388" s="9">
        <f t="shared" si="26"/>
        <v>2602</v>
      </c>
      <c r="H388" s="9">
        <f t="shared" si="27"/>
        <v>2608</v>
      </c>
      <c r="I388" s="14" t="str">
        <f>VLOOKUP(J388,'[1]all-items'!$A$2:$B$299,2,FALSE)</f>
        <v>u</v>
      </c>
      <c r="J388" s="13" t="str">
        <f>VLOOKUP(B388,'[1]p20-items'!$A$2:$E$101,3,FALSE)</f>
        <v>colander</v>
      </c>
      <c r="K388" s="13">
        <f>VLOOKUP(B388,'[1]p20-items'!$A$2:$E$101,4,FALSE)</f>
        <v>0</v>
      </c>
    </row>
    <row r="389" spans="1:11" x14ac:dyDescent="0.2">
      <c r="A389" s="5">
        <v>389</v>
      </c>
      <c r="B389" s="5" t="s">
        <v>537</v>
      </c>
      <c r="C389" s="6" t="s">
        <v>543</v>
      </c>
      <c r="D389" s="6" t="s">
        <v>544</v>
      </c>
      <c r="E389" s="11">
        <f t="shared" si="24"/>
        <v>6.9444444444444892E-5</v>
      </c>
      <c r="F389" s="7">
        <f t="shared" si="25"/>
        <v>6</v>
      </c>
      <c r="G389" s="9">
        <f t="shared" si="26"/>
        <v>2610</v>
      </c>
      <c r="H389" s="9">
        <f t="shared" si="27"/>
        <v>2616</v>
      </c>
      <c r="I389" s="14" t="str">
        <f>VLOOKUP(J389,'[1]all-items'!$A$2:$B$299,2,FALSE)</f>
        <v>c</v>
      </c>
      <c r="J389" s="13" t="str">
        <f>VLOOKUP(B389,'[1]p20-items'!$A$2:$E$101,3,FALSE)</f>
        <v>coriander</v>
      </c>
      <c r="K389" s="13">
        <f>VLOOKUP(B389,'[1]p20-items'!$A$2:$E$101,4,FALSE)</f>
        <v>0</v>
      </c>
    </row>
    <row r="390" spans="1:11" x14ac:dyDescent="0.2">
      <c r="A390" s="5">
        <v>390</v>
      </c>
      <c r="B390" s="5" t="s">
        <v>226</v>
      </c>
      <c r="C390" s="6" t="s">
        <v>545</v>
      </c>
      <c r="D390" s="6" t="s">
        <v>544</v>
      </c>
      <c r="E390" s="11">
        <f t="shared" si="24"/>
        <v>4.6296296296297751E-5</v>
      </c>
      <c r="F390" s="7">
        <f t="shared" si="25"/>
        <v>4</v>
      </c>
      <c r="G390" s="9">
        <f t="shared" si="26"/>
        <v>2612</v>
      </c>
      <c r="H390" s="9">
        <f t="shared" si="27"/>
        <v>2616</v>
      </c>
      <c r="I390" s="14" t="str">
        <f>VLOOKUP(J390,'[1]all-items'!$A$2:$B$299,2,FALSE)</f>
        <v>u</v>
      </c>
      <c r="J390" s="13" t="str">
        <f>VLOOKUP(B390,'[1]p20-items'!$A$2:$E$101,3,FALSE)</f>
        <v>trashB</v>
      </c>
      <c r="K390" s="13">
        <f>VLOOKUP(B390,'[1]p20-items'!$A$2:$E$101,4,FALSE)</f>
        <v>0</v>
      </c>
    </row>
    <row r="391" spans="1:11" x14ac:dyDescent="0.2">
      <c r="A391" s="5">
        <v>391</v>
      </c>
      <c r="B391" s="5" t="s">
        <v>22</v>
      </c>
      <c r="C391" s="6" t="s">
        <v>546</v>
      </c>
      <c r="D391" s="6" t="s">
        <v>547</v>
      </c>
      <c r="E391" s="11">
        <f t="shared" si="24"/>
        <v>6.9444444444444892E-5</v>
      </c>
      <c r="F391" s="7">
        <f t="shared" si="25"/>
        <v>6</v>
      </c>
      <c r="G391" s="9">
        <f t="shared" si="26"/>
        <v>2618</v>
      </c>
      <c r="H391" s="9">
        <f t="shared" si="27"/>
        <v>2624</v>
      </c>
      <c r="I391" s="14" t="str">
        <f>VLOOKUP(J391,'[1]all-items'!$A$2:$B$299,2,FALSE)</f>
        <v>e</v>
      </c>
      <c r="J391" s="13" t="str">
        <f>VLOOKUP(B391,'[1]p20-items'!$A$2:$E$101,3,FALSE)</f>
        <v>faucet</v>
      </c>
      <c r="K391" s="13">
        <f>VLOOKUP(B391,'[1]p20-items'!$A$2:$E$101,4,FALSE)</f>
        <v>0</v>
      </c>
    </row>
    <row r="392" spans="1:11" x14ac:dyDescent="0.2">
      <c r="A392" s="5">
        <v>392</v>
      </c>
      <c r="B392" s="5" t="s">
        <v>19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c</v>
      </c>
      <c r="J392" s="13" t="str">
        <f>VLOOKUP(B392,'[1]p20-items'!$A$2:$E$101,3,FALSE)</f>
        <v>water</v>
      </c>
      <c r="K392" s="13">
        <f>VLOOKUP(B392,'[1]p20-items'!$A$2:$E$101,4,FALSE)</f>
        <v>0</v>
      </c>
    </row>
    <row r="393" spans="1:11" x14ac:dyDescent="0.2">
      <c r="A393" s="5">
        <v>393</v>
      </c>
      <c r="B393" s="5" t="s">
        <v>39</v>
      </c>
      <c r="C393" s="6" t="s">
        <v>548</v>
      </c>
      <c r="D393" s="6" t="s">
        <v>549</v>
      </c>
      <c r="E393" s="11">
        <f t="shared" si="24"/>
        <v>2.3148148148147141E-5</v>
      </c>
      <c r="F393" s="7">
        <f t="shared" si="25"/>
        <v>2</v>
      </c>
      <c r="G393" s="9">
        <f t="shared" si="26"/>
        <v>2626</v>
      </c>
      <c r="H393" s="9">
        <f t="shared" si="27"/>
        <v>2628</v>
      </c>
      <c r="I393" s="14" t="str">
        <f>VLOOKUP(J393,'[1]all-items'!$A$2:$B$299,2,FALSE)</f>
        <v>u</v>
      </c>
      <c r="J393" s="13" t="str">
        <f>VLOOKUP(B393,'[1]p20-items'!$A$2:$E$101,3,FALSE)</f>
        <v>towel</v>
      </c>
      <c r="K393" s="13">
        <f>VLOOKUP(B393,'[1]p20-items'!$A$2:$E$101,4,FALSE)</f>
        <v>0</v>
      </c>
    </row>
    <row r="394" spans="1:11" x14ac:dyDescent="0.2">
      <c r="A394" s="5">
        <v>394</v>
      </c>
      <c r="B394" s="5" t="s">
        <v>364</v>
      </c>
      <c r="C394" s="6" t="s">
        <v>550</v>
      </c>
      <c r="D394" s="6" t="s">
        <v>551</v>
      </c>
      <c r="E394" s="11">
        <f t="shared" si="24"/>
        <v>2.3148148148147141E-5</v>
      </c>
      <c r="F394" s="7">
        <f t="shared" si="25"/>
        <v>2</v>
      </c>
      <c r="G394" s="9">
        <f t="shared" si="26"/>
        <v>2630</v>
      </c>
      <c r="H394" s="9">
        <f t="shared" si="27"/>
        <v>2632</v>
      </c>
      <c r="I394" s="14" t="str">
        <f>VLOOKUP(J394,'[1]all-items'!$A$2:$B$299,2,FALSE)</f>
        <v>u</v>
      </c>
      <c r="J394" s="13" t="str">
        <f>VLOOKUP(B394,'[1]p20-items'!$A$2:$E$101,3,FALSE)</f>
        <v>rBook</v>
      </c>
      <c r="K394" s="13">
        <f>VLOOKUP(B394,'[1]p20-items'!$A$2:$E$101,4,FALSE)</f>
        <v>0</v>
      </c>
    </row>
    <row r="395" spans="1:11" x14ac:dyDescent="0.2">
      <c r="A395" s="5">
        <v>395</v>
      </c>
      <c r="B395" s="5" t="s">
        <v>505</v>
      </c>
      <c r="C395" s="6" t="s">
        <v>552</v>
      </c>
      <c r="D395" s="6" t="s">
        <v>553</v>
      </c>
      <c r="E395" s="11">
        <f t="shared" si="24"/>
        <v>4.1666666666666588E-4</v>
      </c>
      <c r="F395" s="7">
        <f t="shared" si="25"/>
        <v>36</v>
      </c>
      <c r="G395" s="9">
        <f t="shared" si="26"/>
        <v>2634</v>
      </c>
      <c r="H395" s="9">
        <f t="shared" si="27"/>
        <v>2670</v>
      </c>
      <c r="I395" s="14" t="str">
        <f>VLOOKUP(J395,'[1]all-items'!$A$2:$B$299,2,FALSE)</f>
        <v>u</v>
      </c>
      <c r="J395" s="13" t="str">
        <f>VLOOKUP(B395,'[1]p20-items'!$A$2:$E$101,3,FALSE)</f>
        <v>lid</v>
      </c>
      <c r="K395" s="13" t="str">
        <f>VLOOKUP(B395,'[1]p20-items'!$A$2:$E$101,4,FALSE)</f>
        <v>cover</v>
      </c>
    </row>
    <row r="396" spans="1:11" x14ac:dyDescent="0.2">
      <c r="A396" s="5">
        <v>396</v>
      </c>
      <c r="B396" s="5" t="s">
        <v>409</v>
      </c>
      <c r="C396" s="6" t="s">
        <v>554</v>
      </c>
      <c r="D396" s="6" t="s">
        <v>555</v>
      </c>
      <c r="E396" s="11">
        <f t="shared" si="24"/>
        <v>2.0833333333333121E-4</v>
      </c>
      <c r="F396" s="7">
        <f t="shared" si="25"/>
        <v>18</v>
      </c>
      <c r="G396" s="9">
        <f t="shared" si="26"/>
        <v>2636</v>
      </c>
      <c r="H396" s="9">
        <f t="shared" si="27"/>
        <v>2654</v>
      </c>
      <c r="I396" s="14" t="str">
        <f>VLOOKUP(J396,'[1]all-items'!$A$2:$B$299,2,FALSE)</f>
        <v>u</v>
      </c>
      <c r="J396" s="13" t="str">
        <f>VLOOKUP(B396,'[1]p20-items'!$A$2:$E$101,3,FALSE)</f>
        <v>cookingSpoon</v>
      </c>
      <c r="K396" s="13" t="str">
        <f>VLOOKUP(B396,'[1]p20-items'!$A$2:$E$101,4,FALSE)</f>
        <v>w_1</v>
      </c>
    </row>
    <row r="397" spans="1:11" x14ac:dyDescent="0.2">
      <c r="A397" s="5">
        <v>397</v>
      </c>
      <c r="B397" s="5" t="s">
        <v>193</v>
      </c>
      <c r="C397" s="6" t="s">
        <v>556</v>
      </c>
      <c r="D397" s="6" t="s">
        <v>555</v>
      </c>
      <c r="E397" s="11">
        <f t="shared" si="24"/>
        <v>1.6203703703703692E-4</v>
      </c>
      <c r="F397" s="7">
        <f t="shared" si="25"/>
        <v>14</v>
      </c>
      <c r="G397" s="9">
        <f t="shared" si="26"/>
        <v>2640</v>
      </c>
      <c r="H397" s="9">
        <f t="shared" si="27"/>
        <v>2654</v>
      </c>
      <c r="I397" s="14" t="str">
        <f>VLOOKUP(J397,'[1]all-items'!$A$2:$B$299,2,FALSE)</f>
        <v>c</v>
      </c>
      <c r="J397" s="13" t="str">
        <f>VLOOKUP(B397,'[1]p20-items'!$A$2:$E$101,3,FALSE)</f>
        <v>food</v>
      </c>
      <c r="K397" s="13" t="str">
        <f>VLOOKUP(B397,'[1]p20-items'!$A$2:$E$101,4,FALSE)</f>
        <v>chicken</v>
      </c>
    </row>
    <row r="398" spans="1:11" x14ac:dyDescent="0.2">
      <c r="A398" s="5">
        <v>398</v>
      </c>
      <c r="B398" s="5" t="s">
        <v>50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u</v>
      </c>
      <c r="J398" s="13" t="str">
        <f>VLOOKUP(B398,'[1]p20-items'!$A$2:$E$101,3,FALSE)</f>
        <v>pot</v>
      </c>
      <c r="K398" s="13">
        <f>VLOOKUP(B398,'[1]p20-items'!$A$2:$E$101,4,FALSE)</f>
        <v>0</v>
      </c>
    </row>
    <row r="399" spans="1:11" x14ac:dyDescent="0.2">
      <c r="A399" s="5">
        <v>399</v>
      </c>
      <c r="B399" s="5" t="s">
        <v>22</v>
      </c>
      <c r="C399" s="6" t="s">
        <v>557</v>
      </c>
      <c r="D399" s="6" t="s">
        <v>558</v>
      </c>
      <c r="E399" s="11">
        <f t="shared" si="24"/>
        <v>2.314814814815408E-5</v>
      </c>
      <c r="F399" s="7">
        <f t="shared" si="25"/>
        <v>2</v>
      </c>
      <c r="G399" s="9">
        <f t="shared" si="26"/>
        <v>2658</v>
      </c>
      <c r="H399" s="9">
        <f t="shared" si="27"/>
        <v>2660</v>
      </c>
      <c r="I399" s="14" t="str">
        <f>VLOOKUP(J399,'[1]all-items'!$A$2:$B$299,2,FALSE)</f>
        <v>e</v>
      </c>
      <c r="J399" s="13" t="str">
        <f>VLOOKUP(B399,'[1]p20-items'!$A$2:$E$101,3,FALSE)</f>
        <v>faucet</v>
      </c>
      <c r="K399" s="13">
        <f>VLOOKUP(B399,'[1]p20-items'!$A$2:$E$101,4,FALSE)</f>
        <v>0</v>
      </c>
    </row>
    <row r="400" spans="1:11" x14ac:dyDescent="0.2">
      <c r="A400" s="5">
        <v>400</v>
      </c>
      <c r="B400" s="5" t="s">
        <v>19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c</v>
      </c>
      <c r="J400" s="13" t="str">
        <f>VLOOKUP(B400,'[1]p20-items'!$A$2:$E$101,3,FALSE)</f>
        <v>water</v>
      </c>
      <c r="K400" s="13">
        <f>VLOOKUP(B400,'[1]p20-items'!$A$2:$E$101,4,FALSE)</f>
        <v>0</v>
      </c>
    </row>
    <row r="401" spans="1:11" x14ac:dyDescent="0.2">
      <c r="A401" s="5">
        <v>401</v>
      </c>
      <c r="B401" s="5" t="s">
        <v>22</v>
      </c>
      <c r="C401" s="6" t="s">
        <v>559</v>
      </c>
      <c r="D401" s="6" t="s">
        <v>560</v>
      </c>
      <c r="E401" s="11">
        <f t="shared" si="24"/>
        <v>6.9444444444444892E-5</v>
      </c>
      <c r="F401" s="7">
        <f t="shared" si="25"/>
        <v>6</v>
      </c>
      <c r="G401" s="9">
        <f t="shared" si="26"/>
        <v>2662</v>
      </c>
      <c r="H401" s="9">
        <f t="shared" si="27"/>
        <v>2668</v>
      </c>
      <c r="I401" s="14" t="str">
        <f>VLOOKUP(J401,'[1]all-items'!$A$2:$B$299,2,FALSE)</f>
        <v>e</v>
      </c>
      <c r="J401" s="13" t="str">
        <f>VLOOKUP(B401,'[1]p20-items'!$A$2:$E$101,3,FALSE)</f>
        <v>faucet</v>
      </c>
      <c r="K401" s="13">
        <f>VLOOKUP(B401,'[1]p20-items'!$A$2:$E$101,4,FALSE)</f>
        <v>0</v>
      </c>
    </row>
    <row r="402" spans="1:11" x14ac:dyDescent="0.2">
      <c r="A402" s="5">
        <v>402</v>
      </c>
      <c r="B402" s="5" t="s">
        <v>19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c</v>
      </c>
      <c r="J402" s="13" t="str">
        <f>VLOOKUP(B402,'[1]p20-items'!$A$2:$E$101,3,FALSE)</f>
        <v>water</v>
      </c>
      <c r="K402" s="13">
        <f>VLOOKUP(B402,'[1]p20-items'!$A$2:$E$101,4,FALSE)</f>
        <v>0</v>
      </c>
    </row>
    <row r="403" spans="1:11" x14ac:dyDescent="0.2">
      <c r="A403" s="5">
        <v>403</v>
      </c>
      <c r="B403" s="5" t="s">
        <v>39</v>
      </c>
      <c r="C403" s="6" t="s">
        <v>561</v>
      </c>
      <c r="D403" s="6" t="s">
        <v>562</v>
      </c>
      <c r="E403" s="11">
        <f t="shared" si="24"/>
        <v>2.314814814815061E-5</v>
      </c>
      <c r="F403" s="7">
        <f t="shared" si="25"/>
        <v>2</v>
      </c>
      <c r="G403" s="9">
        <f t="shared" si="26"/>
        <v>2672</v>
      </c>
      <c r="H403" s="9">
        <f t="shared" si="27"/>
        <v>2674</v>
      </c>
      <c r="I403" s="14" t="str">
        <f>VLOOKUP(J403,'[1]all-items'!$A$2:$B$299,2,FALSE)</f>
        <v>u</v>
      </c>
      <c r="J403" s="13" t="str">
        <f>VLOOKUP(B403,'[1]p20-items'!$A$2:$E$101,3,FALSE)</f>
        <v>towel</v>
      </c>
      <c r="K403" s="13">
        <f>VLOOKUP(B403,'[1]p20-items'!$A$2:$E$101,4,FALSE)</f>
        <v>0</v>
      </c>
    </row>
    <row r="404" spans="1:11" x14ac:dyDescent="0.2">
      <c r="A404" s="5">
        <v>404</v>
      </c>
      <c r="B404" s="5" t="s">
        <v>364</v>
      </c>
      <c r="C404" s="6" t="s">
        <v>562</v>
      </c>
      <c r="D404" s="6" t="s">
        <v>563</v>
      </c>
      <c r="E404" s="11">
        <f t="shared" si="24"/>
        <v>9.2592592592588563E-5</v>
      </c>
      <c r="F404" s="7">
        <f t="shared" si="25"/>
        <v>8</v>
      </c>
      <c r="G404" s="9">
        <f t="shared" si="26"/>
        <v>2674</v>
      </c>
      <c r="H404" s="9">
        <f t="shared" si="27"/>
        <v>2682</v>
      </c>
      <c r="I404" s="14" t="str">
        <f>VLOOKUP(J404,'[1]all-items'!$A$2:$B$299,2,FALSE)</f>
        <v>u</v>
      </c>
      <c r="J404" s="13" t="str">
        <f>VLOOKUP(B404,'[1]p20-items'!$A$2:$E$101,3,FALSE)</f>
        <v>rBook</v>
      </c>
      <c r="K404" s="13">
        <f>VLOOKUP(B404,'[1]p20-items'!$A$2:$E$101,4,FALSE)</f>
        <v>0</v>
      </c>
    </row>
    <row r="405" spans="1:11" x14ac:dyDescent="0.2">
      <c r="A405" s="5">
        <v>405</v>
      </c>
      <c r="B405" s="5" t="s">
        <v>250</v>
      </c>
      <c r="C405" s="6" t="s">
        <v>564</v>
      </c>
      <c r="D405" s="6" t="s">
        <v>565</v>
      </c>
      <c r="E405" s="11">
        <f t="shared" si="24"/>
        <v>2.3148148148147141E-5</v>
      </c>
      <c r="F405" s="7">
        <f t="shared" si="25"/>
        <v>2</v>
      </c>
      <c r="G405" s="9">
        <f t="shared" si="26"/>
        <v>2684</v>
      </c>
      <c r="H405" s="9">
        <f t="shared" si="27"/>
        <v>2686</v>
      </c>
      <c r="I405" s="14" t="str">
        <f>VLOOKUP(J405,'[1]all-items'!$A$2:$B$299,2,FALSE)</f>
        <v>u</v>
      </c>
      <c r="J405" s="13" t="str">
        <f>VLOOKUP(B405,'[1]p20-items'!$A$2:$E$101,3,FALSE)</f>
        <v>plate</v>
      </c>
      <c r="K405" s="13" t="str">
        <f>VLOOKUP(B405,'[1]p20-items'!$A$2:$E$101,4,FALSE)</f>
        <v>white</v>
      </c>
    </row>
    <row r="406" spans="1:11" x14ac:dyDescent="0.2">
      <c r="A406" s="5">
        <v>406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</row>
    <row r="407" spans="1:11" x14ac:dyDescent="0.2">
      <c r="A407" s="5">
        <v>407</v>
      </c>
      <c r="B407" s="5" t="s">
        <v>102</v>
      </c>
      <c r="C407" s="6" t="s">
        <v>565</v>
      </c>
      <c r="D407" s="6" t="s">
        <v>566</v>
      </c>
      <c r="E407" s="11">
        <f t="shared" si="24"/>
        <v>2.0833333333334161E-4</v>
      </c>
      <c r="F407" s="7">
        <f t="shared" si="25"/>
        <v>18</v>
      </c>
      <c r="G407" s="9">
        <f t="shared" si="26"/>
        <v>2686</v>
      </c>
      <c r="H407" s="9">
        <f t="shared" si="27"/>
        <v>2704</v>
      </c>
      <c r="I407" s="14" t="str">
        <f>VLOOKUP(J407,'[1]all-items'!$A$2:$B$299,2,FALSE)</f>
        <v>u</v>
      </c>
      <c r="J407" s="13" t="str">
        <f>VLOOKUP(B407,'[1]p20-items'!$A$2:$E$101,3,FALSE)</f>
        <v>knife</v>
      </c>
      <c r="K407" s="13">
        <f>VLOOKUP(B407,'[1]p20-items'!$A$2:$E$101,4,FALSE)</f>
        <v>0</v>
      </c>
    </row>
    <row r="408" spans="1:11" x14ac:dyDescent="0.2">
      <c r="A408" s="5">
        <v>408</v>
      </c>
      <c r="B408" s="5" t="s">
        <v>22</v>
      </c>
      <c r="C408" s="6" t="s">
        <v>567</v>
      </c>
      <c r="D408" s="6" t="s">
        <v>568</v>
      </c>
      <c r="E408" s="11">
        <f t="shared" si="24"/>
        <v>9.2592592592595502E-5</v>
      </c>
      <c r="F408" s="7">
        <f t="shared" si="25"/>
        <v>8</v>
      </c>
      <c r="G408" s="9">
        <f t="shared" si="26"/>
        <v>2688</v>
      </c>
      <c r="H408" s="9">
        <f t="shared" si="27"/>
        <v>2696</v>
      </c>
      <c r="I408" s="14" t="str">
        <f>VLOOKUP(J408,'[1]all-items'!$A$2:$B$299,2,FALSE)</f>
        <v>e</v>
      </c>
      <c r="J408" s="13" t="str">
        <f>VLOOKUP(B408,'[1]p20-items'!$A$2:$E$101,3,FALSE)</f>
        <v>faucet</v>
      </c>
      <c r="K408" s="13">
        <f>VLOOKUP(B408,'[1]p20-items'!$A$2:$E$101,4,FALSE)</f>
        <v>0</v>
      </c>
    </row>
    <row r="409" spans="1:11" x14ac:dyDescent="0.2">
      <c r="A409" s="5">
        <v>409</v>
      </c>
      <c r="B409" s="5" t="s">
        <v>19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c</v>
      </c>
      <c r="J409" s="13" t="str">
        <f>VLOOKUP(B409,'[1]p20-items'!$A$2:$E$101,3,FALSE)</f>
        <v>water</v>
      </c>
      <c r="K409" s="13">
        <f>VLOOKUP(B409,'[1]p20-items'!$A$2:$E$101,4,FALSE)</f>
        <v>0</v>
      </c>
    </row>
    <row r="410" spans="1:11" x14ac:dyDescent="0.2">
      <c r="A410" s="5">
        <v>410</v>
      </c>
      <c r="B410" s="5" t="s">
        <v>89</v>
      </c>
      <c r="C410" s="6" t="s">
        <v>569</v>
      </c>
      <c r="D410" s="6" t="s">
        <v>570</v>
      </c>
      <c r="E410" s="11">
        <f t="shared" si="24"/>
        <v>4.6296296296294281E-5</v>
      </c>
      <c r="F410" s="7">
        <f t="shared" si="25"/>
        <v>4</v>
      </c>
      <c r="G410" s="9">
        <f t="shared" si="26"/>
        <v>2690</v>
      </c>
      <c r="H410" s="9">
        <f t="shared" si="27"/>
        <v>2694</v>
      </c>
      <c r="I410" s="14" t="str">
        <f>VLOOKUP(J410,'[1]all-items'!$A$2:$B$299,2,FALSE)</f>
        <v>c</v>
      </c>
      <c r="J410" s="13" t="str">
        <f>VLOOKUP(B410,'[1]p20-items'!$A$2:$E$101,3,FALSE)</f>
        <v>sponge</v>
      </c>
      <c r="K410" s="13">
        <f>VLOOKUP(B410,'[1]p20-items'!$A$2:$E$101,4,FALSE)</f>
        <v>0</v>
      </c>
    </row>
    <row r="411" spans="1:11" x14ac:dyDescent="0.2">
      <c r="A411" s="5">
        <v>411</v>
      </c>
      <c r="B411" s="5" t="s">
        <v>39</v>
      </c>
      <c r="C411" s="6" t="s">
        <v>570</v>
      </c>
      <c r="D411" s="6" t="s">
        <v>571</v>
      </c>
      <c r="E411" s="11">
        <f t="shared" si="24"/>
        <v>1.3888888888889325E-4</v>
      </c>
      <c r="F411" s="7">
        <f t="shared" si="25"/>
        <v>12</v>
      </c>
      <c r="G411" s="9">
        <f t="shared" si="26"/>
        <v>2694</v>
      </c>
      <c r="H411" s="9">
        <f t="shared" si="27"/>
        <v>2706</v>
      </c>
      <c r="I411" s="14" t="str">
        <f>VLOOKUP(J411,'[1]all-items'!$A$2:$B$299,2,FALSE)</f>
        <v>u</v>
      </c>
      <c r="J411" s="13" t="str">
        <f>VLOOKUP(B411,'[1]p20-items'!$A$2:$E$101,3,FALSE)</f>
        <v>towel</v>
      </c>
      <c r="K411" s="13">
        <f>VLOOKUP(B411,'[1]p20-items'!$A$2:$E$101,4,FALSE)</f>
        <v>0</v>
      </c>
    </row>
    <row r="412" spans="1:11" x14ac:dyDescent="0.2">
      <c r="A412" s="5">
        <v>412</v>
      </c>
      <c r="B412" s="5" t="s">
        <v>327</v>
      </c>
      <c r="C412" s="6" t="s">
        <v>572</v>
      </c>
      <c r="D412" s="6" t="s">
        <v>573</v>
      </c>
      <c r="E412" s="11">
        <f t="shared" si="24"/>
        <v>1.157407407407357E-4</v>
      </c>
      <c r="F412" s="7">
        <f t="shared" si="25"/>
        <v>10</v>
      </c>
      <c r="G412" s="9">
        <f t="shared" si="26"/>
        <v>2706</v>
      </c>
      <c r="H412" s="9">
        <f t="shared" si="27"/>
        <v>2716</v>
      </c>
      <c r="I412" s="14" t="str">
        <f>VLOOKUP(J412,'[1]all-items'!$A$2:$B$299,2,FALSE)</f>
        <v>u</v>
      </c>
      <c r="J412" s="13" t="str">
        <f>VLOOKUP(B412,'[1]p20-items'!$A$2:$E$101,3,FALSE)</f>
        <v>cookingSpoon</v>
      </c>
      <c r="K412" s="13" t="str">
        <f>VLOOKUP(B412,'[1]p20-items'!$A$2:$E$101,4,FALSE)</f>
        <v>w_2</v>
      </c>
    </row>
    <row r="413" spans="1:11" x14ac:dyDescent="0.2">
      <c r="A413" s="5">
        <v>413</v>
      </c>
      <c r="B413" s="5" t="s">
        <v>301</v>
      </c>
      <c r="C413" s="6" t="s">
        <v>574</v>
      </c>
      <c r="D413" s="6" t="s">
        <v>573</v>
      </c>
      <c r="E413" s="11">
        <f t="shared" si="24"/>
        <v>9.2592592592588563E-5</v>
      </c>
      <c r="F413" s="7">
        <f t="shared" si="25"/>
        <v>8</v>
      </c>
      <c r="G413" s="9">
        <f t="shared" si="26"/>
        <v>2708</v>
      </c>
      <c r="H413" s="9">
        <f t="shared" si="27"/>
        <v>2716</v>
      </c>
      <c r="I413" s="14" t="str">
        <f>VLOOKUP(J413,'[1]all-items'!$A$2:$B$299,2,FALSE)</f>
        <v>c</v>
      </c>
      <c r="J413" s="13" t="str">
        <f>VLOOKUP(B413,'[1]p20-items'!$A$2:$E$101,3,FALSE)</f>
        <v>food</v>
      </c>
      <c r="K413" s="13" t="str">
        <f>VLOOKUP(B413,'[1]p20-items'!$A$2:$E$101,4,FALSE)</f>
        <v>spaghetti</v>
      </c>
    </row>
    <row r="414" spans="1:11" x14ac:dyDescent="0.2">
      <c r="A414" s="5">
        <v>414</v>
      </c>
      <c r="B414" s="5" t="s">
        <v>50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u</v>
      </c>
      <c r="J414" s="13" t="str">
        <f>VLOOKUP(B414,'[1]p20-items'!$A$2:$E$101,3,FALSE)</f>
        <v>pot</v>
      </c>
      <c r="K414" s="13">
        <f>VLOOKUP(B414,'[1]p20-items'!$A$2:$E$101,4,FALSE)</f>
        <v>0</v>
      </c>
    </row>
    <row r="415" spans="1:11" x14ac:dyDescent="0.2">
      <c r="A415" s="5">
        <v>415</v>
      </c>
      <c r="B415" s="5" t="s">
        <v>39</v>
      </c>
      <c r="C415" s="6" t="s">
        <v>575</v>
      </c>
      <c r="D415" s="6" t="s">
        <v>576</v>
      </c>
      <c r="E415" s="11">
        <f t="shared" si="24"/>
        <v>4.6296296296294281E-5</v>
      </c>
      <c r="F415" s="7">
        <f t="shared" si="25"/>
        <v>4</v>
      </c>
      <c r="G415" s="9">
        <f t="shared" si="26"/>
        <v>2722</v>
      </c>
      <c r="H415" s="9">
        <f t="shared" si="27"/>
        <v>2726</v>
      </c>
      <c r="I415" s="14" t="str">
        <f>VLOOKUP(J415,'[1]all-items'!$A$2:$B$299,2,FALSE)</f>
        <v>u</v>
      </c>
      <c r="J415" s="13" t="str">
        <f>VLOOKUP(B415,'[1]p20-items'!$A$2:$E$101,3,FALSE)</f>
        <v>towel</v>
      </c>
      <c r="K415" s="13">
        <f>VLOOKUP(B415,'[1]p20-items'!$A$2:$E$101,4,FALSE)</f>
        <v>0</v>
      </c>
    </row>
    <row r="416" spans="1:11" x14ac:dyDescent="0.2">
      <c r="A416" s="5">
        <v>416</v>
      </c>
      <c r="B416" s="5" t="s">
        <v>537</v>
      </c>
      <c r="C416" s="6" t="s">
        <v>576</v>
      </c>
      <c r="D416" s="6" t="s">
        <v>577</v>
      </c>
      <c r="E416" s="11">
        <f t="shared" si="24"/>
        <v>2.5462962962963243E-4</v>
      </c>
      <c r="F416" s="7">
        <f t="shared" si="25"/>
        <v>22</v>
      </c>
      <c r="G416" s="9">
        <f t="shared" si="26"/>
        <v>2726</v>
      </c>
      <c r="H416" s="9">
        <f t="shared" si="27"/>
        <v>2748</v>
      </c>
      <c r="I416" s="14" t="str">
        <f>VLOOKUP(J416,'[1]all-items'!$A$2:$B$299,2,FALSE)</f>
        <v>c</v>
      </c>
      <c r="J416" s="13" t="str">
        <f>VLOOKUP(B416,'[1]p20-items'!$A$2:$E$101,3,FALSE)</f>
        <v>coriander</v>
      </c>
      <c r="K416" s="13">
        <f>VLOOKUP(B416,'[1]p20-items'!$A$2:$E$101,4,FALSE)</f>
        <v>0</v>
      </c>
    </row>
    <row r="417" spans="1:11" x14ac:dyDescent="0.2">
      <c r="A417" s="5">
        <v>417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</row>
    <row r="418" spans="1:11" x14ac:dyDescent="0.2">
      <c r="A418" s="5">
        <v>418</v>
      </c>
      <c r="B418" s="5" t="s">
        <v>4</v>
      </c>
      <c r="C418" s="6" t="s">
        <v>579</v>
      </c>
      <c r="D418" s="6" t="s">
        <v>577</v>
      </c>
      <c r="E418" s="11">
        <f t="shared" si="24"/>
        <v>1.8518518518518406E-4</v>
      </c>
      <c r="F418" s="7">
        <f t="shared" si="25"/>
        <v>16</v>
      </c>
      <c r="G418" s="9">
        <f t="shared" si="26"/>
        <v>2732</v>
      </c>
      <c r="H418" s="9">
        <f t="shared" si="27"/>
        <v>2748</v>
      </c>
      <c r="I418" s="14" t="str">
        <f>VLOOKUP(J418,'[1]all-items'!$A$2:$B$299,2,FALSE)</f>
        <v>u</v>
      </c>
      <c r="J418" s="13" t="str">
        <f>VLOOKUP(B418,'[1]p20-items'!$A$2:$E$101,3,FALSE)</f>
        <v>chopB</v>
      </c>
      <c r="K418" s="13">
        <f>VLOOKUP(B418,'[1]p20-items'!$A$2:$E$101,4,FALSE)</f>
        <v>1</v>
      </c>
    </row>
    <row r="419" spans="1:11" x14ac:dyDescent="0.2">
      <c r="A419" s="5">
        <v>419</v>
      </c>
      <c r="B419" s="5" t="s">
        <v>102</v>
      </c>
      <c r="C419" s="6" t="s">
        <v>580</v>
      </c>
      <c r="D419" s="6" t="s">
        <v>581</v>
      </c>
      <c r="E419" s="11">
        <f t="shared" si="24"/>
        <v>1.064814814814817E-3</v>
      </c>
      <c r="F419" s="7">
        <f t="shared" si="25"/>
        <v>92</v>
      </c>
      <c r="G419" s="9">
        <f t="shared" si="26"/>
        <v>2740</v>
      </c>
      <c r="H419" s="9">
        <f t="shared" si="27"/>
        <v>2832</v>
      </c>
      <c r="I419" s="14" t="str">
        <f>VLOOKUP(J419,'[1]all-items'!$A$2:$B$299,2,FALSE)</f>
        <v>u</v>
      </c>
      <c r="J419" s="13" t="str">
        <f>VLOOKUP(B419,'[1]p20-items'!$A$2:$E$101,3,FALSE)</f>
        <v>knife</v>
      </c>
      <c r="K419" s="13">
        <f>VLOOKUP(B419,'[1]p20-items'!$A$2:$E$101,4,FALSE)</f>
        <v>0</v>
      </c>
    </row>
    <row r="420" spans="1:11" x14ac:dyDescent="0.2">
      <c r="A420" s="5">
        <v>420</v>
      </c>
      <c r="B420" s="5" t="s">
        <v>250</v>
      </c>
      <c r="C420" s="6" t="s">
        <v>582</v>
      </c>
      <c r="D420" s="6" t="s">
        <v>583</v>
      </c>
      <c r="E420" s="11">
        <f t="shared" si="24"/>
        <v>2.3148148148147141E-5</v>
      </c>
      <c r="F420" s="7">
        <f t="shared" si="25"/>
        <v>2</v>
      </c>
      <c r="G420" s="9">
        <f t="shared" si="26"/>
        <v>2750</v>
      </c>
      <c r="H420" s="9">
        <f t="shared" si="27"/>
        <v>2752</v>
      </c>
      <c r="I420" s="14" t="str">
        <f>VLOOKUP(J420,'[1]all-items'!$A$2:$B$299,2,FALSE)</f>
        <v>u</v>
      </c>
      <c r="J420" s="13" t="str">
        <f>VLOOKUP(B420,'[1]p20-items'!$A$2:$E$101,3,FALSE)</f>
        <v>plate</v>
      </c>
      <c r="K420" s="13" t="str">
        <f>VLOOKUP(B420,'[1]p20-items'!$A$2:$E$101,4,FALSE)</f>
        <v>white</v>
      </c>
    </row>
    <row r="421" spans="1:11" x14ac:dyDescent="0.2">
      <c r="A421" s="5">
        <v>421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</row>
    <row r="422" spans="1:11" x14ac:dyDescent="0.2">
      <c r="A422" s="5">
        <v>422</v>
      </c>
      <c r="B422" s="5" t="s">
        <v>537</v>
      </c>
      <c r="C422" s="6" t="s">
        <v>583</v>
      </c>
      <c r="D422" s="6" t="s">
        <v>584</v>
      </c>
      <c r="E422" s="11">
        <f t="shared" si="24"/>
        <v>1.1342592592592585E-3</v>
      </c>
      <c r="F422" s="7">
        <f t="shared" si="25"/>
        <v>98</v>
      </c>
      <c r="G422" s="9">
        <f t="shared" si="26"/>
        <v>2752</v>
      </c>
      <c r="H422" s="9">
        <f t="shared" si="27"/>
        <v>2850</v>
      </c>
      <c r="I422" s="14" t="str">
        <f>VLOOKUP(J422,'[1]all-items'!$A$2:$B$299,2,FALSE)</f>
        <v>c</v>
      </c>
      <c r="J422" s="13" t="str">
        <f>VLOOKUP(B422,'[1]p20-items'!$A$2:$E$101,3,FALSE)</f>
        <v>coriander</v>
      </c>
      <c r="K422" s="13">
        <f>VLOOKUP(B422,'[1]p20-items'!$A$2:$E$101,4,FALSE)</f>
        <v>0</v>
      </c>
    </row>
    <row r="423" spans="1:11" x14ac:dyDescent="0.2">
      <c r="A423" s="5">
        <v>423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</row>
    <row r="424" spans="1:11" x14ac:dyDescent="0.2">
      <c r="A424" s="5">
        <v>424</v>
      </c>
      <c r="B424" s="5" t="s">
        <v>529</v>
      </c>
      <c r="C424" s="6" t="s">
        <v>585</v>
      </c>
      <c r="D424" s="6" t="s">
        <v>586</v>
      </c>
      <c r="E424" s="11">
        <f t="shared" si="24"/>
        <v>4.6296296296294281E-5</v>
      </c>
      <c r="F424" s="7">
        <f t="shared" si="25"/>
        <v>4</v>
      </c>
      <c r="G424" s="9">
        <f t="shared" si="26"/>
        <v>2834</v>
      </c>
      <c r="H424" s="9">
        <f t="shared" si="27"/>
        <v>2838</v>
      </c>
      <c r="I424" s="14" t="str">
        <f>VLOOKUP(J424,'[1]all-items'!$A$2:$B$299,2,FALSE)</f>
        <v>u</v>
      </c>
      <c r="J424" s="13" t="str">
        <f>VLOOKUP(B424,'[1]p20-items'!$A$2:$E$101,3,FALSE)</f>
        <v>measuringJar</v>
      </c>
      <c r="K424" s="13">
        <f>VLOOKUP(B424,'[1]p20-items'!$A$2:$E$101,4,FALSE)</f>
        <v>2</v>
      </c>
    </row>
    <row r="425" spans="1:11" x14ac:dyDescent="0.2">
      <c r="A425" s="5">
        <v>425</v>
      </c>
      <c r="B425" s="5" t="s">
        <v>102</v>
      </c>
      <c r="C425" s="6" t="s">
        <v>587</v>
      </c>
      <c r="D425" s="6" t="s">
        <v>584</v>
      </c>
      <c r="E425" s="11">
        <f t="shared" si="24"/>
        <v>1.157407407407357E-4</v>
      </c>
      <c r="F425" s="7">
        <f t="shared" si="25"/>
        <v>10</v>
      </c>
      <c r="G425" s="9">
        <f t="shared" si="26"/>
        <v>2840</v>
      </c>
      <c r="H425" s="9">
        <f t="shared" si="27"/>
        <v>2850</v>
      </c>
      <c r="I425" s="14" t="str">
        <f>VLOOKUP(J425,'[1]all-items'!$A$2:$B$299,2,FALSE)</f>
        <v>u</v>
      </c>
      <c r="J425" s="13" t="str">
        <f>VLOOKUP(B425,'[1]p20-items'!$A$2:$E$101,3,FALSE)</f>
        <v>knife</v>
      </c>
      <c r="K425" s="13">
        <f>VLOOKUP(B425,'[1]p20-items'!$A$2:$E$101,4,FALSE)</f>
        <v>0</v>
      </c>
    </row>
    <row r="426" spans="1:11" x14ac:dyDescent="0.2">
      <c r="A426" s="5">
        <v>426</v>
      </c>
      <c r="B426" s="5" t="s">
        <v>529</v>
      </c>
      <c r="C426" s="6" t="s">
        <v>588</v>
      </c>
      <c r="D426" s="6" t="s">
        <v>589</v>
      </c>
      <c r="E426" s="11">
        <f t="shared" si="24"/>
        <v>2.3148148148140202E-5</v>
      </c>
      <c r="F426" s="7">
        <f t="shared" si="25"/>
        <v>2</v>
      </c>
      <c r="G426" s="9">
        <f t="shared" si="26"/>
        <v>2842</v>
      </c>
      <c r="H426" s="9">
        <f t="shared" si="27"/>
        <v>2844</v>
      </c>
      <c r="I426" s="14" t="str">
        <f>VLOOKUP(J426,'[1]all-items'!$A$2:$B$299,2,FALSE)</f>
        <v>u</v>
      </c>
      <c r="J426" s="13" t="str">
        <f>VLOOKUP(B426,'[1]p20-items'!$A$2:$E$101,3,FALSE)</f>
        <v>measuringJar</v>
      </c>
      <c r="K426" s="13">
        <f>VLOOKUP(B426,'[1]p20-items'!$A$2:$E$101,4,FALSE)</f>
        <v>2</v>
      </c>
    </row>
    <row r="427" spans="1:11" x14ac:dyDescent="0.2">
      <c r="A427" s="5">
        <v>427</v>
      </c>
      <c r="B427" s="5" t="s">
        <v>529</v>
      </c>
      <c r="C427" s="6" t="s">
        <v>590</v>
      </c>
      <c r="D427" s="6" t="s">
        <v>591</v>
      </c>
      <c r="E427" s="11">
        <f t="shared" si="24"/>
        <v>2.3148148148147141E-5</v>
      </c>
      <c r="F427" s="7">
        <f t="shared" si="25"/>
        <v>2</v>
      </c>
      <c r="G427" s="9">
        <f t="shared" si="26"/>
        <v>2852</v>
      </c>
      <c r="H427" s="9">
        <f t="shared" si="27"/>
        <v>2854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</row>
    <row r="428" spans="1:11" x14ac:dyDescent="0.2">
      <c r="A428" s="5">
        <v>428</v>
      </c>
      <c r="B428" s="5" t="s">
        <v>22</v>
      </c>
      <c r="C428" s="6" t="s">
        <v>591</v>
      </c>
      <c r="D428" s="6" t="s">
        <v>592</v>
      </c>
      <c r="E428" s="11">
        <f t="shared" si="24"/>
        <v>6.9444444444441422E-5</v>
      </c>
      <c r="F428" s="7">
        <f t="shared" si="25"/>
        <v>6</v>
      </c>
      <c r="G428" s="9">
        <f t="shared" si="26"/>
        <v>2854</v>
      </c>
      <c r="H428" s="9">
        <f t="shared" si="27"/>
        <v>2860</v>
      </c>
      <c r="I428" s="14" t="str">
        <f>VLOOKUP(J428,'[1]all-items'!$A$2:$B$299,2,FALSE)</f>
        <v>e</v>
      </c>
      <c r="J428" s="13" t="str">
        <f>VLOOKUP(B428,'[1]p20-items'!$A$2:$E$101,3,FALSE)</f>
        <v>faucet</v>
      </c>
      <c r="K428" s="13">
        <f>VLOOKUP(B428,'[1]p20-items'!$A$2:$E$101,4,FALSE)</f>
        <v>0</v>
      </c>
    </row>
    <row r="429" spans="1:11" x14ac:dyDescent="0.2">
      <c r="A429" s="5">
        <v>429</v>
      </c>
      <c r="B429" s="5" t="s">
        <v>19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c</v>
      </c>
      <c r="J429" s="13" t="str">
        <f>VLOOKUP(B429,'[1]p20-items'!$A$2:$E$101,3,FALSE)</f>
        <v>water</v>
      </c>
      <c r="K429" s="13">
        <f>VLOOKUP(B429,'[1]p20-items'!$A$2:$E$101,4,FALSE)</f>
        <v>0</v>
      </c>
    </row>
    <row r="430" spans="1:11" x14ac:dyDescent="0.2">
      <c r="A430" s="5">
        <v>430</v>
      </c>
      <c r="B430" s="5" t="s">
        <v>39</v>
      </c>
      <c r="C430" s="6" t="s">
        <v>593</v>
      </c>
      <c r="D430" s="6" t="s">
        <v>594</v>
      </c>
      <c r="E430" s="11">
        <f t="shared" si="24"/>
        <v>4.6296296296294281E-5</v>
      </c>
      <c r="F430" s="7">
        <f t="shared" si="25"/>
        <v>4</v>
      </c>
      <c r="G430" s="9">
        <f t="shared" si="26"/>
        <v>2862</v>
      </c>
      <c r="H430" s="9">
        <f t="shared" si="27"/>
        <v>2866</v>
      </c>
      <c r="I430" s="14" t="str">
        <f>VLOOKUP(J430,'[1]all-items'!$A$2:$B$299,2,FALSE)</f>
        <v>u</v>
      </c>
      <c r="J430" s="13" t="str">
        <f>VLOOKUP(B430,'[1]p20-items'!$A$2:$E$101,3,FALSE)</f>
        <v>towel</v>
      </c>
      <c r="K430" s="13">
        <f>VLOOKUP(B430,'[1]p20-items'!$A$2:$E$101,4,FALSE)</f>
        <v>0</v>
      </c>
    </row>
    <row r="431" spans="1:11" x14ac:dyDescent="0.2">
      <c r="A431" s="5">
        <v>431</v>
      </c>
      <c r="B431" s="5" t="s">
        <v>409</v>
      </c>
      <c r="C431" s="6" t="s">
        <v>595</v>
      </c>
      <c r="D431" s="6" t="s">
        <v>596</v>
      </c>
      <c r="E431" s="11">
        <f t="shared" si="24"/>
        <v>9.2592592592588563E-5</v>
      </c>
      <c r="F431" s="7">
        <f t="shared" si="25"/>
        <v>8</v>
      </c>
      <c r="G431" s="9">
        <f t="shared" si="26"/>
        <v>2872</v>
      </c>
      <c r="H431" s="9">
        <f t="shared" si="27"/>
        <v>2880</v>
      </c>
      <c r="I431" s="14" t="str">
        <f>VLOOKUP(J431,'[1]all-items'!$A$2:$B$299,2,FALSE)</f>
        <v>u</v>
      </c>
      <c r="J431" s="13" t="str">
        <f>VLOOKUP(B431,'[1]p20-items'!$A$2:$E$101,3,FALSE)</f>
        <v>cookingSpoon</v>
      </c>
      <c r="K431" s="13" t="str">
        <f>VLOOKUP(B431,'[1]p20-items'!$A$2:$E$101,4,FALSE)</f>
        <v>w_1</v>
      </c>
    </row>
    <row r="432" spans="1:11" x14ac:dyDescent="0.2">
      <c r="A432" s="5">
        <v>432</v>
      </c>
      <c r="B432" s="5" t="s">
        <v>193</v>
      </c>
      <c r="C432" s="6" t="s">
        <v>597</v>
      </c>
      <c r="D432" s="6" t="s">
        <v>598</v>
      </c>
      <c r="E432" s="11">
        <f t="shared" si="24"/>
        <v>4.6296296296294281E-5</v>
      </c>
      <c r="F432" s="7">
        <f t="shared" si="25"/>
        <v>4</v>
      </c>
      <c r="G432" s="9">
        <f t="shared" si="26"/>
        <v>2874</v>
      </c>
      <c r="H432" s="9">
        <f t="shared" si="27"/>
        <v>2878</v>
      </c>
      <c r="I432" s="14" t="str">
        <f>VLOOKUP(J432,'[1]all-items'!$A$2:$B$299,2,FALSE)</f>
        <v>c</v>
      </c>
      <c r="J432" s="13" t="str">
        <f>VLOOKUP(B432,'[1]p20-items'!$A$2:$E$101,3,FALSE)</f>
        <v>food</v>
      </c>
      <c r="K432" s="13" t="str">
        <f>VLOOKUP(B432,'[1]p20-items'!$A$2:$E$101,4,FALSE)</f>
        <v>chicken</v>
      </c>
    </row>
    <row r="433" spans="1:12" x14ac:dyDescent="0.2">
      <c r="A433" s="5">
        <v>433</v>
      </c>
      <c r="B433" s="5" t="s">
        <v>50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u</v>
      </c>
      <c r="J433" s="13" t="str">
        <f>VLOOKUP(B433,'[1]p20-items'!$A$2:$E$101,3,FALSE)</f>
        <v>pot</v>
      </c>
      <c r="K433" s="13">
        <f>VLOOKUP(B433,'[1]p20-items'!$A$2:$E$101,4,FALSE)</f>
        <v>0</v>
      </c>
    </row>
    <row r="434" spans="1:12" x14ac:dyDescent="0.2">
      <c r="A434" s="5">
        <v>434</v>
      </c>
      <c r="B434" s="5" t="s">
        <v>56</v>
      </c>
      <c r="C434" s="6" t="s">
        <v>599</v>
      </c>
      <c r="D434" s="6" t="s">
        <v>600</v>
      </c>
      <c r="E434" s="11">
        <f t="shared" si="24"/>
        <v>1.6203703703703692E-4</v>
      </c>
      <c r="F434" s="7">
        <f t="shared" si="25"/>
        <v>14</v>
      </c>
      <c r="G434" s="9">
        <f t="shared" si="26"/>
        <v>2882</v>
      </c>
      <c r="H434" s="9">
        <f t="shared" si="27"/>
        <v>2896</v>
      </c>
      <c r="I434" s="14" t="str">
        <f>VLOOKUP(J434,'[1]all-items'!$A$2:$B$299,2,FALSE)</f>
        <v>e</v>
      </c>
      <c r="J434" s="13" t="str">
        <f>VLOOKUP(B434,'[1]p20-items'!$A$2:$E$101,3,FALSE)</f>
        <v>cpB</v>
      </c>
      <c r="K434" s="13" t="str">
        <f>VLOOKUP(B434,'[1]p20-items'!$A$2:$E$101,4,FALSE)</f>
        <v>a_ot_1</v>
      </c>
    </row>
    <row r="435" spans="1:12" x14ac:dyDescent="0.2">
      <c r="A435" s="5">
        <v>435</v>
      </c>
      <c r="B435" s="5" t="s">
        <v>958</v>
      </c>
      <c r="C435" s="6" t="s">
        <v>601</v>
      </c>
      <c r="D435" s="6" t="s">
        <v>602</v>
      </c>
      <c r="E435" s="11">
        <f t="shared" si="24"/>
        <v>2.3148148148140202E-5</v>
      </c>
      <c r="F435" s="7">
        <f t="shared" si="25"/>
        <v>2</v>
      </c>
      <c r="G435" s="9">
        <f t="shared" si="26"/>
        <v>2884</v>
      </c>
      <c r="H435" s="9">
        <f t="shared" si="27"/>
        <v>2886</v>
      </c>
      <c r="I435" s="14" t="str">
        <f>VLOOKUP(J435,'[1]all-items'!$A$2:$B$299,2,FALSE)</f>
        <v>c</v>
      </c>
      <c r="J435" s="13" t="str">
        <f>VLOOKUP(B435,'[1]p20-items'!$A$2:$E$101,3,FALSE)</f>
        <v>soySauce</v>
      </c>
      <c r="K435" s="13">
        <f>VLOOKUP(B435,'[1]p20-items'!$A$2:$E$101,4,FALSE)</f>
        <v>0</v>
      </c>
      <c r="L435" s="5" t="s">
        <v>603</v>
      </c>
    </row>
    <row r="436" spans="1:12" x14ac:dyDescent="0.2">
      <c r="A436" s="5">
        <v>436</v>
      </c>
      <c r="B436" s="5" t="s">
        <v>364</v>
      </c>
      <c r="C436" s="6" t="s">
        <v>602</v>
      </c>
      <c r="D436" s="6" t="s">
        <v>604</v>
      </c>
      <c r="E436" s="11">
        <f t="shared" si="24"/>
        <v>2.3148148148147141E-5</v>
      </c>
      <c r="F436" s="7">
        <f t="shared" si="25"/>
        <v>2</v>
      </c>
      <c r="G436" s="9">
        <f t="shared" si="26"/>
        <v>2886</v>
      </c>
      <c r="H436" s="9">
        <f t="shared" si="27"/>
        <v>2888</v>
      </c>
      <c r="I436" s="14" t="str">
        <f>VLOOKUP(J436,'[1]all-items'!$A$2:$B$299,2,FALSE)</f>
        <v>u</v>
      </c>
      <c r="J436" s="13" t="str">
        <f>VLOOKUP(B436,'[1]p20-items'!$A$2:$E$101,3,FALSE)</f>
        <v>rBook</v>
      </c>
      <c r="K436" s="13">
        <f>VLOOKUP(B436,'[1]p20-items'!$A$2:$E$101,4,FALSE)</f>
        <v>0</v>
      </c>
    </row>
    <row r="437" spans="1:12" x14ac:dyDescent="0.2">
      <c r="A437" s="5">
        <v>437</v>
      </c>
      <c r="B437" s="5" t="s">
        <v>605</v>
      </c>
      <c r="C437" s="6" t="s">
        <v>606</v>
      </c>
      <c r="D437" s="6" t="s">
        <v>607</v>
      </c>
      <c r="E437" s="11">
        <f t="shared" si="24"/>
        <v>4.6296296296294281E-5</v>
      </c>
      <c r="F437" s="7">
        <f t="shared" si="25"/>
        <v>4</v>
      </c>
      <c r="G437" s="9">
        <f t="shared" si="26"/>
        <v>2894</v>
      </c>
      <c r="H437" s="9">
        <f t="shared" si="27"/>
        <v>2898</v>
      </c>
      <c r="I437" s="14" t="str">
        <f>VLOOKUP(J437,'[1]all-items'!$A$2:$B$299,2,FALSE)</f>
        <v>c</v>
      </c>
      <c r="J437" s="13" t="str">
        <f>VLOOKUP(B437,'[1]p20-items'!$A$2:$E$101,3,FALSE)</f>
        <v>oil</v>
      </c>
      <c r="K437" s="13">
        <f>VLOOKUP(B437,'[1]p20-items'!$A$2:$E$101,4,FALSE)</f>
        <v>0</v>
      </c>
    </row>
    <row r="438" spans="1:12" x14ac:dyDescent="0.2">
      <c r="A438" s="5">
        <v>438</v>
      </c>
      <c r="B438" s="5" t="s">
        <v>364</v>
      </c>
      <c r="C438" s="6" t="s">
        <v>600</v>
      </c>
      <c r="D438" s="6" t="s">
        <v>608</v>
      </c>
      <c r="E438" s="11">
        <f t="shared" si="24"/>
        <v>4.629629629630122E-5</v>
      </c>
      <c r="F438" s="7">
        <f t="shared" si="25"/>
        <v>4</v>
      </c>
      <c r="G438" s="9">
        <f t="shared" si="26"/>
        <v>2896</v>
      </c>
      <c r="H438" s="9">
        <f t="shared" si="27"/>
        <v>2900</v>
      </c>
      <c r="I438" s="14" t="str">
        <f>VLOOKUP(J438,'[1]all-items'!$A$2:$B$299,2,FALSE)</f>
        <v>u</v>
      </c>
      <c r="J438" s="13" t="str">
        <f>VLOOKUP(B438,'[1]p20-items'!$A$2:$E$101,3,FALSE)</f>
        <v>rBook</v>
      </c>
      <c r="K438" s="13">
        <f>VLOOKUP(B438,'[1]p20-items'!$A$2:$E$101,4,FALSE)</f>
        <v>0</v>
      </c>
      <c r="L438" s="5"/>
    </row>
    <row r="439" spans="1:12" x14ac:dyDescent="0.2">
      <c r="A439" s="5">
        <v>439</v>
      </c>
      <c r="B439" s="5" t="s">
        <v>609</v>
      </c>
      <c r="C439" s="6" t="s">
        <v>608</v>
      </c>
      <c r="D439" s="6" t="s">
        <v>610</v>
      </c>
      <c r="E439" s="11">
        <f t="shared" si="24"/>
        <v>9.2592592592588563E-5</v>
      </c>
      <c r="F439" s="7">
        <f t="shared" si="25"/>
        <v>8</v>
      </c>
      <c r="G439" s="9">
        <f t="shared" si="26"/>
        <v>2900</v>
      </c>
      <c r="H439" s="9">
        <f t="shared" si="27"/>
        <v>2908</v>
      </c>
      <c r="I439" s="14" t="str">
        <f>VLOOKUP(J439,'[1]all-items'!$A$2:$B$299,2,FALSE)</f>
        <v>c</v>
      </c>
      <c r="J439" s="13" t="str">
        <f>VLOOKUP(B439,'[1]p20-items'!$A$2:$E$101,3,FALSE)</f>
        <v>lime</v>
      </c>
      <c r="K439" s="13">
        <f>VLOOKUP(B439,'[1]p20-items'!$A$2:$E$101,4,FALSE)</f>
        <v>0</v>
      </c>
      <c r="L439" s="5" t="s">
        <v>611</v>
      </c>
    </row>
    <row r="440" spans="1:12" x14ac:dyDescent="0.2">
      <c r="A440" s="5">
        <v>440</v>
      </c>
      <c r="B440" s="5" t="s">
        <v>102</v>
      </c>
      <c r="C440" s="6" t="s">
        <v>612</v>
      </c>
      <c r="D440" s="6" t="s">
        <v>610</v>
      </c>
      <c r="E440" s="11">
        <f t="shared" si="24"/>
        <v>4.6296296296294281E-5</v>
      </c>
      <c r="F440" s="7">
        <f t="shared" si="25"/>
        <v>4</v>
      </c>
      <c r="G440" s="9">
        <f t="shared" si="26"/>
        <v>2904</v>
      </c>
      <c r="H440" s="9">
        <f t="shared" si="27"/>
        <v>2908</v>
      </c>
      <c r="I440" s="14" t="str">
        <f>VLOOKUP(J440,'[1]all-items'!$A$2:$B$299,2,FALSE)</f>
        <v>u</v>
      </c>
      <c r="J440" s="13" t="str">
        <f>VLOOKUP(B440,'[1]p20-items'!$A$2:$E$101,3,FALSE)</f>
        <v>knife</v>
      </c>
      <c r="K440" s="13">
        <f>VLOOKUP(B440,'[1]p20-items'!$A$2:$E$101,4,FALSE)</f>
        <v>0</v>
      </c>
    </row>
    <row r="441" spans="1:12" x14ac:dyDescent="0.2">
      <c r="A441" s="5">
        <v>441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</row>
    <row r="442" spans="1:12" x14ac:dyDescent="0.2">
      <c r="A442" s="5">
        <v>442</v>
      </c>
      <c r="B442" s="5" t="s">
        <v>613</v>
      </c>
      <c r="C442" s="6" t="s">
        <v>610</v>
      </c>
      <c r="D442" s="6" t="s">
        <v>614</v>
      </c>
      <c r="E442" s="11">
        <f t="shared" si="24"/>
        <v>3.4722222222222099E-4</v>
      </c>
      <c r="F442" s="7">
        <f t="shared" si="25"/>
        <v>30</v>
      </c>
      <c r="G442" s="9">
        <f t="shared" si="26"/>
        <v>2908</v>
      </c>
      <c r="H442" s="9">
        <f t="shared" si="27"/>
        <v>2938</v>
      </c>
      <c r="I442" s="14" t="str">
        <f>VLOOKUP(J442,'[1]all-items'!$A$2:$B$299,2,FALSE)</f>
        <v>u</v>
      </c>
      <c r="J442" s="13" t="str">
        <f>VLOOKUP(B442,'[1]p20-items'!$A$2:$E$101,3,FALSE)</f>
        <v>measuringSpoon</v>
      </c>
      <c r="K442" s="13">
        <f>VLOOKUP(B442,'[1]p20-items'!$A$2:$E$101,4,FALSE)</f>
        <v>0</v>
      </c>
    </row>
    <row r="443" spans="1:12" x14ac:dyDescent="0.2">
      <c r="A443" s="5">
        <v>443</v>
      </c>
      <c r="B443" s="5" t="s">
        <v>39</v>
      </c>
      <c r="C443" s="6" t="s">
        <v>615</v>
      </c>
      <c r="D443" s="6" t="s">
        <v>616</v>
      </c>
      <c r="E443" s="11">
        <f t="shared" si="24"/>
        <v>9.2592592592595502E-5</v>
      </c>
      <c r="F443" s="7">
        <f t="shared" si="25"/>
        <v>8</v>
      </c>
      <c r="G443" s="9">
        <f t="shared" si="26"/>
        <v>2910</v>
      </c>
      <c r="H443" s="9">
        <f t="shared" si="27"/>
        <v>2918</v>
      </c>
      <c r="I443" s="14" t="str">
        <f>VLOOKUP(J443,'[1]all-items'!$A$2:$B$299,2,FALSE)</f>
        <v>u</v>
      </c>
      <c r="J443" s="13" t="str">
        <f>VLOOKUP(B443,'[1]p20-items'!$A$2:$E$101,3,FALSE)</f>
        <v>towel</v>
      </c>
      <c r="K443" s="13">
        <f>VLOOKUP(B443,'[1]p20-items'!$A$2:$E$101,4,FALSE)</f>
        <v>0</v>
      </c>
    </row>
    <row r="444" spans="1:12" x14ac:dyDescent="0.2">
      <c r="A444" s="5">
        <v>444</v>
      </c>
      <c r="B444" s="5" t="s">
        <v>609</v>
      </c>
      <c r="C444" s="6" t="s">
        <v>616</v>
      </c>
      <c r="D444" s="6" t="s">
        <v>617</v>
      </c>
      <c r="E444" s="11">
        <f t="shared" si="24"/>
        <v>8.1018518518518462E-4</v>
      </c>
      <c r="F444" s="7">
        <f t="shared" si="25"/>
        <v>70</v>
      </c>
      <c r="G444" s="9">
        <f t="shared" si="26"/>
        <v>2918</v>
      </c>
      <c r="H444" s="9">
        <f t="shared" si="27"/>
        <v>2988</v>
      </c>
      <c r="I444" s="14" t="str">
        <f>VLOOKUP(J444,'[1]all-items'!$A$2:$B$299,2,FALSE)</f>
        <v>c</v>
      </c>
      <c r="J444" s="13" t="str">
        <f>VLOOKUP(B444,'[1]p20-items'!$A$2:$E$101,3,FALSE)</f>
        <v>lime</v>
      </c>
      <c r="K444" s="13">
        <f>VLOOKUP(B444,'[1]p20-items'!$A$2:$E$101,4,FALSE)</f>
        <v>0</v>
      </c>
    </row>
    <row r="445" spans="1:12" x14ac:dyDescent="0.2">
      <c r="A445" s="5">
        <v>445</v>
      </c>
      <c r="B445" s="5" t="s">
        <v>529</v>
      </c>
      <c r="C445" s="6" t="s">
        <v>618</v>
      </c>
      <c r="D445" s="6" t="s">
        <v>619</v>
      </c>
      <c r="E445" s="11">
        <f t="shared" si="24"/>
        <v>1.8518518518518406E-4</v>
      </c>
      <c r="F445" s="7">
        <f t="shared" si="25"/>
        <v>16</v>
      </c>
      <c r="G445" s="9">
        <f t="shared" si="26"/>
        <v>2920</v>
      </c>
      <c r="H445" s="9">
        <f t="shared" si="27"/>
        <v>2936</v>
      </c>
      <c r="I445" s="14" t="str">
        <f>VLOOKUP(J445,'[1]all-items'!$A$2:$B$299,2,FALSE)</f>
        <v>u</v>
      </c>
      <c r="J445" s="13" t="str">
        <f>VLOOKUP(B445,'[1]p20-items'!$A$2:$E$101,3,FALSE)</f>
        <v>measuringJar</v>
      </c>
      <c r="K445" s="13">
        <f>VLOOKUP(B445,'[1]p20-items'!$A$2:$E$101,4,FALSE)</f>
        <v>2</v>
      </c>
    </row>
    <row r="446" spans="1:12" x14ac:dyDescent="0.2">
      <c r="A446" s="5">
        <v>446</v>
      </c>
      <c r="B446" s="5" t="s">
        <v>529</v>
      </c>
      <c r="C446" s="6" t="s">
        <v>614</v>
      </c>
      <c r="D446" s="6" t="s">
        <v>620</v>
      </c>
      <c r="E446" s="11">
        <f t="shared" si="24"/>
        <v>1.6203703703704386E-4</v>
      </c>
      <c r="F446" s="7">
        <f t="shared" si="25"/>
        <v>14</v>
      </c>
      <c r="G446" s="9">
        <f t="shared" si="26"/>
        <v>2938</v>
      </c>
      <c r="H446" s="9">
        <f t="shared" si="27"/>
        <v>2952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</row>
    <row r="447" spans="1:12" x14ac:dyDescent="0.2">
      <c r="A447" s="5">
        <v>447</v>
      </c>
      <c r="B447" s="5" t="s">
        <v>226</v>
      </c>
      <c r="C447" s="6" t="s">
        <v>621</v>
      </c>
      <c r="D447" s="6" t="s">
        <v>622</v>
      </c>
      <c r="E447" s="11">
        <f t="shared" si="24"/>
        <v>2.3148148148147141E-5</v>
      </c>
      <c r="F447" s="7">
        <f t="shared" si="25"/>
        <v>2</v>
      </c>
      <c r="G447" s="9">
        <f t="shared" si="26"/>
        <v>2956</v>
      </c>
      <c r="H447" s="9">
        <f t="shared" si="27"/>
        <v>2958</v>
      </c>
      <c r="I447" s="14" t="str">
        <f>VLOOKUP(J447,'[1]all-items'!$A$2:$B$299,2,FALSE)</f>
        <v>u</v>
      </c>
      <c r="J447" s="13" t="str">
        <f>VLOOKUP(B447,'[1]p20-items'!$A$2:$E$101,3,FALSE)</f>
        <v>trashB</v>
      </c>
      <c r="K447" s="13">
        <f>VLOOKUP(B447,'[1]p20-items'!$A$2:$E$101,4,FALSE)</f>
        <v>0</v>
      </c>
    </row>
    <row r="448" spans="1:12" x14ac:dyDescent="0.2">
      <c r="A448" s="5">
        <v>448</v>
      </c>
      <c r="B448" s="5" t="s">
        <v>529</v>
      </c>
      <c r="C448" s="6" t="s">
        <v>623</v>
      </c>
      <c r="D448" s="6" t="s">
        <v>624</v>
      </c>
      <c r="E448" s="11">
        <f t="shared" si="24"/>
        <v>3.0092592592592671E-4</v>
      </c>
      <c r="F448" s="7">
        <f t="shared" si="25"/>
        <v>26</v>
      </c>
      <c r="G448" s="9">
        <f t="shared" si="26"/>
        <v>2960</v>
      </c>
      <c r="H448" s="9">
        <f t="shared" si="27"/>
        <v>2986</v>
      </c>
      <c r="I448" s="14" t="str">
        <f>VLOOKUP(J448,'[1]all-items'!$A$2:$B$299,2,FALSE)</f>
        <v>u</v>
      </c>
      <c r="J448" s="13" t="str">
        <f>VLOOKUP(B448,'[1]p20-items'!$A$2:$E$101,3,FALSE)</f>
        <v>measuringJar</v>
      </c>
      <c r="K448" s="13">
        <f>VLOOKUP(B448,'[1]p20-items'!$A$2:$E$101,4,FALSE)</f>
        <v>2</v>
      </c>
    </row>
    <row r="449" spans="1:11" x14ac:dyDescent="0.2">
      <c r="A449" s="5">
        <v>449</v>
      </c>
      <c r="B449" s="5" t="s">
        <v>226</v>
      </c>
      <c r="C449" s="6" t="s">
        <v>624</v>
      </c>
      <c r="D449" s="6" t="s">
        <v>617</v>
      </c>
      <c r="E449" s="11">
        <f t="shared" si="24"/>
        <v>2.3148148148147141E-5</v>
      </c>
      <c r="F449" s="7">
        <f t="shared" si="25"/>
        <v>2</v>
      </c>
      <c r="G449" s="9">
        <f t="shared" si="26"/>
        <v>2986</v>
      </c>
      <c r="H449" s="9">
        <f t="shared" si="27"/>
        <v>2988</v>
      </c>
      <c r="I449" s="14" t="str">
        <f>VLOOKUP(J449,'[1]all-items'!$A$2:$B$299,2,FALSE)</f>
        <v>u</v>
      </c>
      <c r="J449" s="13" t="str">
        <f>VLOOKUP(B449,'[1]p20-items'!$A$2:$E$101,3,FALSE)</f>
        <v>trashB</v>
      </c>
      <c r="K449" s="13">
        <f>VLOOKUP(B449,'[1]p20-items'!$A$2:$E$101,4,FALSE)</f>
        <v>0</v>
      </c>
    </row>
    <row r="450" spans="1:11" x14ac:dyDescent="0.2">
      <c r="A450" s="5">
        <v>450</v>
      </c>
      <c r="B450" s="5" t="s">
        <v>22</v>
      </c>
      <c r="C450" s="6" t="s">
        <v>617</v>
      </c>
      <c r="D450" s="6" t="s">
        <v>625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2988</v>
      </c>
      <c r="H450" s="9">
        <f t="shared" ref="H450:H513" si="31">HOUR(D450) *3600 + MINUTE(D450) * 60 + SECOND(D450)</f>
        <v>2990</v>
      </c>
      <c r="I450" s="14" t="str">
        <f>VLOOKUP(J450,'[1]all-items'!$A$2:$B$299,2,FALSE)</f>
        <v>e</v>
      </c>
      <c r="J450" s="13" t="str">
        <f>VLOOKUP(B450,'[1]p20-items'!$A$2:$E$101,3,FALSE)</f>
        <v>faucet</v>
      </c>
      <c r="K450" s="13">
        <f>VLOOKUP(B450,'[1]p20-items'!$A$2:$E$101,4,FALSE)</f>
        <v>0</v>
      </c>
    </row>
    <row r="451" spans="1:11" x14ac:dyDescent="0.2">
      <c r="A451" s="5">
        <v>451</v>
      </c>
      <c r="B451" s="5" t="s">
        <v>19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c</v>
      </c>
      <c r="J451" s="13" t="str">
        <f>VLOOKUP(B451,'[1]p20-items'!$A$2:$E$101,3,FALSE)</f>
        <v>water</v>
      </c>
      <c r="K451" s="13">
        <f>VLOOKUP(B451,'[1]p20-items'!$A$2:$E$101,4,FALSE)</f>
        <v>0</v>
      </c>
    </row>
    <row r="452" spans="1:11" x14ac:dyDescent="0.2">
      <c r="A452" s="5">
        <v>452</v>
      </c>
      <c r="B452" s="5" t="s">
        <v>39</v>
      </c>
      <c r="C452" s="6" t="s">
        <v>626</v>
      </c>
      <c r="D452" s="6" t="s">
        <v>627</v>
      </c>
      <c r="E452" s="11">
        <f t="shared" si="28"/>
        <v>2.3148148148147141E-5</v>
      </c>
      <c r="F452" s="7">
        <f t="shared" si="29"/>
        <v>2</v>
      </c>
      <c r="G452" s="9">
        <f t="shared" si="30"/>
        <v>2992</v>
      </c>
      <c r="H452" s="9">
        <f t="shared" si="31"/>
        <v>2994</v>
      </c>
      <c r="I452" s="14" t="str">
        <f>VLOOKUP(J452,'[1]all-items'!$A$2:$B$299,2,FALSE)</f>
        <v>u</v>
      </c>
      <c r="J452" s="13" t="str">
        <f>VLOOKUP(B452,'[1]p20-items'!$A$2:$E$101,3,FALSE)</f>
        <v>towel</v>
      </c>
      <c r="K452" s="13">
        <f>VLOOKUP(B452,'[1]p20-items'!$A$2:$E$101,4,FALSE)</f>
        <v>0</v>
      </c>
    </row>
    <row r="453" spans="1:11" x14ac:dyDescent="0.2">
      <c r="A453" s="5">
        <v>453</v>
      </c>
      <c r="B453" s="5" t="s">
        <v>364</v>
      </c>
      <c r="C453" s="6" t="s">
        <v>627</v>
      </c>
      <c r="D453" s="6" t="s">
        <v>628</v>
      </c>
      <c r="E453" s="11">
        <f t="shared" si="28"/>
        <v>4.629629629630122E-5</v>
      </c>
      <c r="F453" s="7">
        <f t="shared" si="29"/>
        <v>4</v>
      </c>
      <c r="G453" s="9">
        <f t="shared" si="30"/>
        <v>2994</v>
      </c>
      <c r="H453" s="9">
        <f t="shared" si="31"/>
        <v>2998</v>
      </c>
      <c r="I453" s="14" t="str">
        <f>VLOOKUP(J453,'[1]all-items'!$A$2:$B$299,2,FALSE)</f>
        <v>u</v>
      </c>
      <c r="J453" s="13" t="str">
        <f>VLOOKUP(B453,'[1]p20-items'!$A$2:$E$101,3,FALSE)</f>
        <v>rBook</v>
      </c>
      <c r="K453" s="13">
        <f>VLOOKUP(B453,'[1]p20-items'!$A$2:$E$101,4,FALSE)</f>
        <v>0</v>
      </c>
    </row>
    <row r="454" spans="1:11" x14ac:dyDescent="0.2">
      <c r="A454" s="5">
        <v>454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</row>
    <row r="455" spans="1:11" x14ac:dyDescent="0.2">
      <c r="A455" s="5">
        <v>455</v>
      </c>
      <c r="B455" s="5" t="s">
        <v>630</v>
      </c>
      <c r="C455" s="6" t="s">
        <v>631</v>
      </c>
      <c r="D455" s="6" t="s">
        <v>632</v>
      </c>
      <c r="E455" s="11">
        <f t="shared" si="28"/>
        <v>1.6203703703703692E-4</v>
      </c>
      <c r="F455" s="7">
        <f t="shared" si="29"/>
        <v>14</v>
      </c>
      <c r="G455" s="9">
        <f t="shared" si="30"/>
        <v>2996</v>
      </c>
      <c r="H455" s="9">
        <f t="shared" si="31"/>
        <v>3010</v>
      </c>
      <c r="I455" s="14" t="str">
        <f>VLOOKUP(J455,'[1]all-items'!$A$2:$B$299,2,FALSE)</f>
        <v>c</v>
      </c>
      <c r="J455" s="13" t="str">
        <f>VLOOKUP(B455,'[1]p20-items'!$A$2:$E$101,3,FALSE)</f>
        <v>fishSauce</v>
      </c>
      <c r="K455" s="13">
        <f>VLOOKUP(B455,'[1]p20-items'!$A$2:$E$101,4,FALSE)</f>
        <v>0</v>
      </c>
    </row>
    <row r="456" spans="1:11" x14ac:dyDescent="0.2">
      <c r="A456" s="5">
        <v>456</v>
      </c>
      <c r="B456" s="5" t="s">
        <v>633</v>
      </c>
      <c r="C456" s="6" t="s">
        <v>634</v>
      </c>
      <c r="D456" s="6" t="s">
        <v>635</v>
      </c>
      <c r="E456" s="11">
        <f t="shared" si="28"/>
        <v>9.2592592592588563E-5</v>
      </c>
      <c r="F456" s="7">
        <f t="shared" si="29"/>
        <v>8</v>
      </c>
      <c r="G456" s="9">
        <f t="shared" si="30"/>
        <v>3000</v>
      </c>
      <c r="H456" s="9">
        <f t="shared" si="31"/>
        <v>3008</v>
      </c>
      <c r="I456" s="14" t="str">
        <f>VLOOKUP(J456,'[1]all-items'!$A$2:$B$299,2,FALSE)</f>
        <v>c</v>
      </c>
      <c r="J456" s="13" t="str">
        <f>VLOOKUP(B456,'[1]p20-items'!$A$2:$E$101,3,FALSE)</f>
        <v>food</v>
      </c>
      <c r="K456" s="13" t="str">
        <f>VLOOKUP(B456,'[1]p20-items'!$A$2:$E$101,4,FALSE)</f>
        <v>relish</v>
      </c>
    </row>
    <row r="457" spans="1:11" x14ac:dyDescent="0.2">
      <c r="A457" s="5">
        <v>457</v>
      </c>
      <c r="B457" s="5" t="s">
        <v>529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u</v>
      </c>
      <c r="J457" s="13" t="str">
        <f>VLOOKUP(B457,'[1]p20-items'!$A$2:$E$101,3,FALSE)</f>
        <v>measuringJar</v>
      </c>
      <c r="K457" s="13">
        <f>VLOOKUP(B457,'[1]p20-items'!$A$2:$E$101,4,FALSE)</f>
        <v>2</v>
      </c>
    </row>
    <row r="458" spans="1:11" x14ac:dyDescent="0.2">
      <c r="A458" s="5">
        <v>458</v>
      </c>
      <c r="B458" s="5" t="s">
        <v>605</v>
      </c>
      <c r="C458" s="6" t="s">
        <v>636</v>
      </c>
      <c r="D458" s="6" t="s">
        <v>637</v>
      </c>
      <c r="E458" s="11">
        <f t="shared" si="28"/>
        <v>2.3148148148147835E-4</v>
      </c>
      <c r="F458" s="7">
        <f t="shared" si="29"/>
        <v>20</v>
      </c>
      <c r="G458" s="9">
        <f t="shared" si="30"/>
        <v>3012</v>
      </c>
      <c r="H458" s="9">
        <f t="shared" si="31"/>
        <v>3032</v>
      </c>
      <c r="I458" s="14" t="str">
        <f>VLOOKUP(J458,'[1]all-items'!$A$2:$B$299,2,FALSE)</f>
        <v>c</v>
      </c>
      <c r="J458" s="13" t="str">
        <f>VLOOKUP(B458,'[1]p20-items'!$A$2:$E$101,3,FALSE)</f>
        <v>oil</v>
      </c>
      <c r="K458" s="13">
        <f>VLOOKUP(B458,'[1]p20-items'!$A$2:$E$101,4,FALSE)</f>
        <v>0</v>
      </c>
    </row>
    <row r="459" spans="1:11" x14ac:dyDescent="0.2">
      <c r="A459" s="5">
        <v>459</v>
      </c>
      <c r="B459" s="5" t="s">
        <v>633</v>
      </c>
      <c r="C459" s="6" t="s">
        <v>638</v>
      </c>
      <c r="D459" s="6" t="s">
        <v>639</v>
      </c>
      <c r="E459" s="11">
        <f t="shared" si="28"/>
        <v>6.9444444444448361E-5</v>
      </c>
      <c r="F459" s="7">
        <f t="shared" si="29"/>
        <v>6</v>
      </c>
      <c r="G459" s="9">
        <f t="shared" si="30"/>
        <v>3024</v>
      </c>
      <c r="H459" s="9">
        <f t="shared" si="31"/>
        <v>3030</v>
      </c>
      <c r="I459" s="14" t="str">
        <f>VLOOKUP(J459,'[1]all-items'!$A$2:$B$299,2,FALSE)</f>
        <v>c</v>
      </c>
      <c r="J459" s="13" t="str">
        <f>VLOOKUP(B459,'[1]p20-items'!$A$2:$E$101,3,FALSE)</f>
        <v>food</v>
      </c>
      <c r="K459" s="13" t="str">
        <f>VLOOKUP(B459,'[1]p20-items'!$A$2:$E$101,4,FALSE)</f>
        <v>relish</v>
      </c>
    </row>
    <row r="460" spans="1:11" x14ac:dyDescent="0.2">
      <c r="A460" s="5">
        <v>460</v>
      </c>
      <c r="B460" s="5" t="s">
        <v>529</v>
      </c>
      <c r="C460" s="6" t="s">
        <v>640</v>
      </c>
      <c r="D460" s="6" t="s">
        <v>639</v>
      </c>
      <c r="E460" s="11">
        <f t="shared" si="28"/>
        <v>4.629629629630122E-5</v>
      </c>
      <c r="F460" s="7">
        <f t="shared" si="29"/>
        <v>4</v>
      </c>
      <c r="G460" s="9">
        <f t="shared" si="30"/>
        <v>3026</v>
      </c>
      <c r="H460" s="9">
        <f t="shared" si="31"/>
        <v>3030</v>
      </c>
      <c r="I460" s="14" t="str">
        <f>VLOOKUP(J460,'[1]all-items'!$A$2:$B$299,2,FALSE)</f>
        <v>u</v>
      </c>
      <c r="J460" s="13" t="str">
        <f>VLOOKUP(B460,'[1]p20-items'!$A$2:$E$101,3,FALSE)</f>
        <v>measuringJar</v>
      </c>
      <c r="K460" s="13">
        <f>VLOOKUP(B460,'[1]p20-items'!$A$2:$E$101,4,FALSE)</f>
        <v>2</v>
      </c>
    </row>
    <row r="461" spans="1:11" x14ac:dyDescent="0.2">
      <c r="A461" s="5">
        <v>461</v>
      </c>
      <c r="B461" s="5" t="s">
        <v>107</v>
      </c>
      <c r="C461" s="6" t="s">
        <v>637</v>
      </c>
      <c r="D461" s="6" t="s">
        <v>629</v>
      </c>
      <c r="E461" s="11">
        <f t="shared" si="28"/>
        <v>6.9444444444448361E-5</v>
      </c>
      <c r="F461" s="7">
        <f t="shared" si="29"/>
        <v>6</v>
      </c>
      <c r="G461" s="9">
        <f t="shared" si="30"/>
        <v>3032</v>
      </c>
      <c r="H461" s="9">
        <f t="shared" si="31"/>
        <v>3038</v>
      </c>
      <c r="I461" s="14" t="str">
        <f>VLOOKUP(J461,'[1]all-items'!$A$2:$B$299,2,FALSE)</f>
        <v>c</v>
      </c>
      <c r="J461" s="13" t="str">
        <f>VLOOKUP(B461,'[1]p20-items'!$A$2:$E$101,3,FALSE)</f>
        <v>kitchenRoll</v>
      </c>
      <c r="K461" s="13">
        <f>VLOOKUP(B461,'[1]p20-items'!$A$2:$E$101,4,FALSE)</f>
        <v>0</v>
      </c>
    </row>
    <row r="462" spans="1:11" x14ac:dyDescent="0.2">
      <c r="A462" s="5">
        <v>462</v>
      </c>
      <c r="B462" s="5" t="s">
        <v>605</v>
      </c>
      <c r="C462" s="6" t="s">
        <v>629</v>
      </c>
      <c r="D462" s="6" t="s">
        <v>641</v>
      </c>
      <c r="E462" s="11">
        <f t="shared" si="28"/>
        <v>1.6203703703702999E-4</v>
      </c>
      <c r="F462" s="7">
        <f t="shared" si="29"/>
        <v>14</v>
      </c>
      <c r="G462" s="9">
        <f t="shared" si="30"/>
        <v>3038</v>
      </c>
      <c r="H462" s="9">
        <f t="shared" si="31"/>
        <v>3052</v>
      </c>
      <c r="I462" s="14" t="str">
        <f>VLOOKUP(J462,'[1]all-items'!$A$2:$B$299,2,FALSE)</f>
        <v>c</v>
      </c>
      <c r="J462" s="13" t="str">
        <f>VLOOKUP(B462,'[1]p20-items'!$A$2:$E$101,3,FALSE)</f>
        <v>oil</v>
      </c>
      <c r="K462" s="13">
        <f>VLOOKUP(B462,'[1]p20-items'!$A$2:$E$101,4,FALSE)</f>
        <v>0</v>
      </c>
    </row>
    <row r="463" spans="1:11" x14ac:dyDescent="0.2">
      <c r="A463" s="5">
        <v>463</v>
      </c>
      <c r="B463" s="5" t="s">
        <v>69</v>
      </c>
      <c r="C463" s="6" t="s">
        <v>642</v>
      </c>
      <c r="D463" s="6" t="s">
        <v>643</v>
      </c>
      <c r="E463" s="11">
        <f t="shared" si="28"/>
        <v>1.6203703703702999E-4</v>
      </c>
      <c r="F463" s="7">
        <f t="shared" si="29"/>
        <v>14</v>
      </c>
      <c r="G463" s="9">
        <f t="shared" si="30"/>
        <v>3040</v>
      </c>
      <c r="H463" s="9">
        <f t="shared" si="31"/>
        <v>3054</v>
      </c>
      <c r="I463" s="14" t="str">
        <f>VLOOKUP(J463,'[1]all-items'!$A$2:$B$299,2,FALSE)</f>
        <v>e</v>
      </c>
      <c r="J463" s="13" t="str">
        <f>VLOOKUP(B463,'[1]p20-items'!$A$2:$E$101,3,FALSE)</f>
        <v>cpB</v>
      </c>
      <c r="K463" s="13" t="str">
        <f>VLOOKUP(B463,'[1]p20-items'!$A$2:$E$101,4,FALSE)</f>
        <v>a_st_1</v>
      </c>
    </row>
    <row r="464" spans="1:11" x14ac:dyDescent="0.2">
      <c r="A464" s="5">
        <v>464</v>
      </c>
      <c r="B464" s="5" t="s">
        <v>409</v>
      </c>
      <c r="C464" s="6" t="s">
        <v>641</v>
      </c>
      <c r="D464" s="6" t="s">
        <v>644</v>
      </c>
      <c r="E464" s="11">
        <f t="shared" si="28"/>
        <v>1.85185185185191E-4</v>
      </c>
      <c r="F464" s="7">
        <f t="shared" si="29"/>
        <v>16</v>
      </c>
      <c r="G464" s="9">
        <f t="shared" si="30"/>
        <v>3052</v>
      </c>
      <c r="H464" s="9">
        <f t="shared" si="31"/>
        <v>3068</v>
      </c>
      <c r="I464" s="14" t="str">
        <f>VLOOKUP(J464,'[1]all-items'!$A$2:$B$299,2,FALSE)</f>
        <v>u</v>
      </c>
      <c r="J464" s="13" t="str">
        <f>VLOOKUP(B464,'[1]p20-items'!$A$2:$E$101,3,FALSE)</f>
        <v>cookingSpoon</v>
      </c>
      <c r="K464" s="13" t="str">
        <f>VLOOKUP(B464,'[1]p20-items'!$A$2:$E$101,4,FALSE)</f>
        <v>w_1</v>
      </c>
    </row>
    <row r="465" spans="1:11" x14ac:dyDescent="0.2">
      <c r="A465" s="5">
        <v>465</v>
      </c>
      <c r="B465" s="5" t="s">
        <v>193</v>
      </c>
      <c r="C465" s="6" t="s">
        <v>643</v>
      </c>
      <c r="D465" s="6" t="s">
        <v>645</v>
      </c>
      <c r="E465" s="11">
        <f t="shared" si="28"/>
        <v>1.3888888888889672E-4</v>
      </c>
      <c r="F465" s="7">
        <f t="shared" si="29"/>
        <v>12</v>
      </c>
      <c r="G465" s="9">
        <f t="shared" si="30"/>
        <v>3054</v>
      </c>
      <c r="H465" s="9">
        <f t="shared" si="31"/>
        <v>3066</v>
      </c>
      <c r="I465" s="14" t="str">
        <f>VLOOKUP(J465,'[1]all-items'!$A$2:$B$299,2,FALSE)</f>
        <v>c</v>
      </c>
      <c r="J465" s="13" t="str">
        <f>VLOOKUP(B465,'[1]p20-items'!$A$2:$E$101,3,FALSE)</f>
        <v>food</v>
      </c>
      <c r="K465" s="13" t="str">
        <f>VLOOKUP(B465,'[1]p20-items'!$A$2:$E$101,4,FALSE)</f>
        <v>chicken</v>
      </c>
    </row>
    <row r="466" spans="1:11" x14ac:dyDescent="0.2">
      <c r="A466" s="5">
        <v>466</v>
      </c>
      <c r="B466" s="5" t="s">
        <v>50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u</v>
      </c>
      <c r="J466" s="13" t="str">
        <f>VLOOKUP(B466,'[1]p20-items'!$A$2:$E$101,3,FALSE)</f>
        <v>pot</v>
      </c>
      <c r="K466" s="13">
        <f>VLOOKUP(B466,'[1]p20-items'!$A$2:$E$101,4,FALSE)</f>
        <v>0</v>
      </c>
    </row>
    <row r="467" spans="1:11" x14ac:dyDescent="0.2">
      <c r="A467" s="5">
        <v>467</v>
      </c>
      <c r="B467" s="5" t="s">
        <v>207</v>
      </c>
      <c r="C467" s="6" t="s">
        <v>646</v>
      </c>
      <c r="D467" s="6" t="s">
        <v>647</v>
      </c>
      <c r="E467" s="11">
        <f t="shared" si="28"/>
        <v>2.3148148148147141E-5</v>
      </c>
      <c r="F467" s="7">
        <f t="shared" si="29"/>
        <v>2</v>
      </c>
      <c r="G467" s="9">
        <f t="shared" si="30"/>
        <v>3070</v>
      </c>
      <c r="H467" s="9">
        <f t="shared" si="31"/>
        <v>3072</v>
      </c>
      <c r="I467" s="14" t="str">
        <f>VLOOKUP(J467,'[1]all-items'!$A$2:$B$299,2,FALSE)</f>
        <v>e</v>
      </c>
      <c r="J467" s="13" t="str">
        <f>VLOOKUP(B467,'[1]p20-items'!$A$2:$E$101,3,FALSE)</f>
        <v>stove</v>
      </c>
      <c r="K467" s="13">
        <f>VLOOKUP(B467,'[1]p20-items'!$A$2:$E$101,4,FALSE)</f>
        <v>0</v>
      </c>
    </row>
    <row r="468" spans="1:11" x14ac:dyDescent="0.2">
      <c r="A468" s="5">
        <v>468</v>
      </c>
      <c r="B468" s="5" t="s">
        <v>529</v>
      </c>
      <c r="C468" s="6" t="s">
        <v>648</v>
      </c>
      <c r="D468" s="6" t="s">
        <v>649</v>
      </c>
      <c r="E468" s="11">
        <f t="shared" si="28"/>
        <v>2.3148148148147141E-5</v>
      </c>
      <c r="F468" s="7">
        <f t="shared" si="29"/>
        <v>2</v>
      </c>
      <c r="G468" s="9">
        <f t="shared" si="30"/>
        <v>3076</v>
      </c>
      <c r="H468" s="9">
        <f t="shared" si="31"/>
        <v>3078</v>
      </c>
      <c r="I468" s="14" t="str">
        <f>VLOOKUP(J468,'[1]all-items'!$A$2:$B$299,2,FALSE)</f>
        <v>u</v>
      </c>
      <c r="J468" s="13" t="str">
        <f>VLOOKUP(B468,'[1]p20-items'!$A$2:$E$101,3,FALSE)</f>
        <v>measuringJar</v>
      </c>
      <c r="K468" s="13">
        <f>VLOOKUP(B468,'[1]p20-items'!$A$2:$E$101,4,FALSE)</f>
        <v>2</v>
      </c>
    </row>
    <row r="469" spans="1:11" x14ac:dyDescent="0.2">
      <c r="A469" s="5">
        <v>469</v>
      </c>
      <c r="B469" s="5" t="s">
        <v>364</v>
      </c>
      <c r="C469" s="6" t="s">
        <v>963</v>
      </c>
      <c r="D469" s="6" t="s">
        <v>650</v>
      </c>
      <c r="E469" s="11">
        <f t="shared" si="28"/>
        <v>2.314814814815408E-5</v>
      </c>
      <c r="F469" s="7">
        <f t="shared" si="29"/>
        <v>2</v>
      </c>
      <c r="G469" s="9">
        <f t="shared" si="30"/>
        <v>3092</v>
      </c>
      <c r="H469" s="9">
        <f t="shared" si="31"/>
        <v>3094</v>
      </c>
      <c r="I469" s="14" t="str">
        <f>VLOOKUP(J469,'[1]all-items'!$A$2:$B$299,2,FALSE)</f>
        <v>u</v>
      </c>
      <c r="J469" s="13" t="str">
        <f>VLOOKUP(B469,'[1]p20-items'!$A$2:$E$101,3,FALSE)</f>
        <v>rBook</v>
      </c>
      <c r="K469" s="13">
        <f>VLOOKUP(B469,'[1]p20-items'!$A$2:$E$101,4,FALSE)</f>
        <v>0</v>
      </c>
    </row>
    <row r="470" spans="1:11" x14ac:dyDescent="0.2">
      <c r="A470" s="5">
        <v>470</v>
      </c>
      <c r="B470" s="5" t="s">
        <v>651</v>
      </c>
      <c r="C470" s="6" t="s">
        <v>652</v>
      </c>
      <c r="D470" s="6" t="s">
        <v>653</v>
      </c>
      <c r="E470" s="11">
        <f t="shared" si="28"/>
        <v>2.3148148148147141E-5</v>
      </c>
      <c r="F470" s="7">
        <f t="shared" si="29"/>
        <v>2</v>
      </c>
      <c r="G470" s="9">
        <f t="shared" si="30"/>
        <v>3096</v>
      </c>
      <c r="H470" s="9">
        <f t="shared" si="31"/>
        <v>3098</v>
      </c>
      <c r="I470" s="14" t="str">
        <f>VLOOKUP(J470,'[1]all-items'!$A$2:$B$299,2,FALSE)</f>
        <v>e</v>
      </c>
      <c r="J470" s="13" t="str">
        <f>VLOOKUP(B470,'[1]p20-items'!$A$2:$E$101,3,FALSE)</f>
        <v>cpB</v>
      </c>
      <c r="K470" s="13" t="str">
        <f>VLOOKUP(B470,'[1]p20-items'!$A$2:$E$101,4,FALSE)</f>
        <v>a_st_3</v>
      </c>
    </row>
    <row r="471" spans="1:11" x14ac:dyDescent="0.2">
      <c r="A471" s="5">
        <v>471</v>
      </c>
      <c r="B471" s="5" t="s">
        <v>69</v>
      </c>
      <c r="C471" s="6" t="s">
        <v>653</v>
      </c>
      <c r="D471" s="6" t="s">
        <v>654</v>
      </c>
      <c r="E471" s="11">
        <f t="shared" si="28"/>
        <v>2.3148148148147141E-5</v>
      </c>
      <c r="F471" s="7">
        <f t="shared" si="29"/>
        <v>2</v>
      </c>
      <c r="G471" s="9">
        <f t="shared" si="30"/>
        <v>3098</v>
      </c>
      <c r="H471" s="9">
        <f t="shared" si="31"/>
        <v>3100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a_st_1</v>
      </c>
    </row>
    <row r="472" spans="1:11" x14ac:dyDescent="0.2">
      <c r="A472" s="5">
        <v>472</v>
      </c>
      <c r="B472" s="5" t="s">
        <v>655</v>
      </c>
      <c r="C472" s="6" t="s">
        <v>654</v>
      </c>
      <c r="D472" s="6" t="s">
        <v>656</v>
      </c>
      <c r="E472" s="11">
        <f t="shared" si="28"/>
        <v>3.0092592592592671E-4</v>
      </c>
      <c r="F472" s="7">
        <f t="shared" si="29"/>
        <v>26</v>
      </c>
      <c r="G472" s="9">
        <f t="shared" si="30"/>
        <v>3100</v>
      </c>
      <c r="H472" s="9">
        <f t="shared" si="31"/>
        <v>3126</v>
      </c>
      <c r="I472" s="14" t="str">
        <f>VLOOKUP(J472,'[1]all-items'!$A$2:$B$299,2,FALSE)</f>
        <v>c</v>
      </c>
      <c r="J472" s="13" t="str">
        <f>VLOOKUP(B472,'[1]p20-items'!$A$2:$E$101,3,FALSE)</f>
        <v>sugar</v>
      </c>
      <c r="K472" s="13">
        <f>VLOOKUP(B472,'[1]p20-items'!$A$2:$E$101,4,FALSE)</f>
        <v>0</v>
      </c>
    </row>
    <row r="473" spans="1:11" x14ac:dyDescent="0.2">
      <c r="A473" s="5">
        <v>473</v>
      </c>
      <c r="B473" s="5" t="s">
        <v>613</v>
      </c>
      <c r="C473" s="6" t="s">
        <v>657</v>
      </c>
      <c r="D473" s="6" t="s">
        <v>658</v>
      </c>
      <c r="E473" s="11">
        <f t="shared" si="28"/>
        <v>2.5462962962963243E-4</v>
      </c>
      <c r="F473" s="7">
        <f t="shared" si="29"/>
        <v>22</v>
      </c>
      <c r="G473" s="9">
        <f t="shared" si="30"/>
        <v>3102</v>
      </c>
      <c r="H473" s="9">
        <f t="shared" si="31"/>
        <v>3124</v>
      </c>
      <c r="I473" s="14" t="str">
        <f>VLOOKUP(J473,'[1]all-items'!$A$2:$B$299,2,FALSE)</f>
        <v>u</v>
      </c>
      <c r="J473" s="13" t="str">
        <f>VLOOKUP(B473,'[1]p20-items'!$A$2:$E$101,3,FALSE)</f>
        <v>measuringSpoon</v>
      </c>
      <c r="K473" s="13">
        <f>VLOOKUP(B473,'[1]p20-items'!$A$2:$E$101,4,FALSE)</f>
        <v>0</v>
      </c>
    </row>
    <row r="474" spans="1:11" x14ac:dyDescent="0.2">
      <c r="A474" s="5">
        <v>474</v>
      </c>
      <c r="B474" s="5" t="s">
        <v>659</v>
      </c>
      <c r="C474" s="6" t="s">
        <v>660</v>
      </c>
      <c r="D474" s="6" t="s">
        <v>661</v>
      </c>
      <c r="E474" s="11">
        <f t="shared" si="28"/>
        <v>6.9444444444448361E-5</v>
      </c>
      <c r="F474" s="7">
        <f t="shared" si="29"/>
        <v>6</v>
      </c>
      <c r="G474" s="9">
        <f t="shared" si="30"/>
        <v>3116</v>
      </c>
      <c r="H474" s="9">
        <f t="shared" si="31"/>
        <v>3122</v>
      </c>
      <c r="I474" s="14" t="str">
        <f>VLOOKUP(J474,'[1]all-items'!$A$2:$B$299,2,FALSE)</f>
        <v>c</v>
      </c>
      <c r="J474" s="13" t="str">
        <f>VLOOKUP(B474,'[1]p20-items'!$A$2:$E$101,3,FALSE)</f>
        <v>food</v>
      </c>
      <c r="K474" s="13" t="str">
        <f>VLOOKUP(B474,'[1]p20-items'!$A$2:$E$101,4,FALSE)</f>
        <v>relish</v>
      </c>
    </row>
    <row r="475" spans="1:11" x14ac:dyDescent="0.2">
      <c r="A475" s="5">
        <v>475</v>
      </c>
      <c r="B475" s="5" t="s">
        <v>529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u</v>
      </c>
      <c r="J475" s="13" t="str">
        <f>VLOOKUP(B475,'[1]p20-items'!$A$2:$E$101,3,FALSE)</f>
        <v>measuringJar</v>
      </c>
      <c r="K475" s="13">
        <f>VLOOKUP(B475,'[1]p20-items'!$A$2:$E$101,4,FALSE)</f>
        <v>2</v>
      </c>
    </row>
    <row r="476" spans="1:11" x14ac:dyDescent="0.2">
      <c r="A476" s="5">
        <v>476</v>
      </c>
      <c r="B476" s="5" t="s">
        <v>69</v>
      </c>
      <c r="C476" s="6" t="s">
        <v>658</v>
      </c>
      <c r="D476" s="6" t="s">
        <v>656</v>
      </c>
      <c r="E476" s="11">
        <f t="shared" si="28"/>
        <v>2.3148148148147141E-5</v>
      </c>
      <c r="F476" s="7">
        <f t="shared" si="29"/>
        <v>2</v>
      </c>
      <c r="G476" s="9">
        <f t="shared" si="30"/>
        <v>3124</v>
      </c>
      <c r="H476" s="9">
        <f t="shared" si="31"/>
        <v>3126</v>
      </c>
      <c r="I476" s="14" t="str">
        <f>VLOOKUP(J476,'[1]all-items'!$A$2:$B$299,2,FALSE)</f>
        <v>e</v>
      </c>
      <c r="J476" s="13" t="str">
        <f>VLOOKUP(B476,'[1]p20-items'!$A$2:$E$101,3,FALSE)</f>
        <v>cpB</v>
      </c>
      <c r="K476" s="13" t="str">
        <f>VLOOKUP(B476,'[1]p20-items'!$A$2:$E$101,4,FALSE)</f>
        <v>a_st_1</v>
      </c>
    </row>
    <row r="477" spans="1:11" x14ac:dyDescent="0.2">
      <c r="A477" s="5">
        <v>477</v>
      </c>
      <c r="B477" s="5" t="s">
        <v>452</v>
      </c>
      <c r="C477" s="6" t="s">
        <v>662</v>
      </c>
      <c r="D477" s="6" t="s">
        <v>453</v>
      </c>
      <c r="E477" s="11">
        <f t="shared" si="28"/>
        <v>2.3148148148147141E-5</v>
      </c>
      <c r="F477" s="7">
        <f t="shared" si="29"/>
        <v>2</v>
      </c>
      <c r="G477" s="9">
        <f t="shared" si="30"/>
        <v>3128</v>
      </c>
      <c r="H477" s="9">
        <f t="shared" si="31"/>
        <v>3130</v>
      </c>
      <c r="I477" s="14" t="str">
        <f>VLOOKUP(J477,'[1]all-items'!$A$2:$B$299,2,FALSE)</f>
        <v>e</v>
      </c>
      <c r="J477" s="13" t="str">
        <f>VLOOKUP(B477,'[1]p20-items'!$A$2:$E$101,3,FALSE)</f>
        <v>extractorFan</v>
      </c>
      <c r="K477" s="13">
        <f>VLOOKUP(B477,'[1]p20-items'!$A$2:$E$101,4,FALSE)</f>
        <v>0</v>
      </c>
    </row>
    <row r="478" spans="1:11" x14ac:dyDescent="0.2">
      <c r="A478" s="5">
        <v>478</v>
      </c>
      <c r="B478" s="5" t="s">
        <v>327</v>
      </c>
      <c r="C478" s="6" t="s">
        <v>453</v>
      </c>
      <c r="D478" s="6" t="s">
        <v>663</v>
      </c>
      <c r="E478" s="11">
        <f t="shared" si="28"/>
        <v>6.9444444444441422E-5</v>
      </c>
      <c r="F478" s="7">
        <f t="shared" si="29"/>
        <v>6</v>
      </c>
      <c r="G478" s="9">
        <f t="shared" si="30"/>
        <v>3130</v>
      </c>
      <c r="H478" s="9">
        <f t="shared" si="31"/>
        <v>3136</v>
      </c>
      <c r="I478" s="14" t="str">
        <f>VLOOKUP(J478,'[1]all-items'!$A$2:$B$299,2,FALSE)</f>
        <v>u</v>
      </c>
      <c r="J478" s="13" t="str">
        <f>VLOOKUP(B478,'[1]p20-items'!$A$2:$E$101,3,FALSE)</f>
        <v>cookingSpoon</v>
      </c>
      <c r="K478" s="13" t="str">
        <f>VLOOKUP(B478,'[1]p20-items'!$A$2:$E$101,4,FALSE)</f>
        <v>w_2</v>
      </c>
    </row>
    <row r="479" spans="1:11" x14ac:dyDescent="0.2">
      <c r="A479" s="5">
        <v>479</v>
      </c>
      <c r="B479" s="5" t="s">
        <v>301</v>
      </c>
      <c r="C479" s="6" t="s">
        <v>664</v>
      </c>
      <c r="D479" s="6" t="s">
        <v>665</v>
      </c>
      <c r="E479" s="11">
        <f t="shared" si="28"/>
        <v>2.3148148148147141E-5</v>
      </c>
      <c r="F479" s="7">
        <f t="shared" si="29"/>
        <v>2</v>
      </c>
      <c r="G479" s="9">
        <f t="shared" si="30"/>
        <v>3132</v>
      </c>
      <c r="H479" s="9">
        <f t="shared" si="31"/>
        <v>3134</v>
      </c>
      <c r="I479" s="14" t="str">
        <f>VLOOKUP(J479,'[1]all-items'!$A$2:$B$299,2,FALSE)</f>
        <v>c</v>
      </c>
      <c r="J479" s="13" t="str">
        <f>VLOOKUP(B479,'[1]p20-items'!$A$2:$E$101,3,FALSE)</f>
        <v>food</v>
      </c>
      <c r="K479" s="13" t="str">
        <f>VLOOKUP(B479,'[1]p20-items'!$A$2:$E$101,4,FALSE)</f>
        <v>spaghetti</v>
      </c>
    </row>
    <row r="480" spans="1:11" x14ac:dyDescent="0.2">
      <c r="A480" s="5">
        <v>480</v>
      </c>
      <c r="B480" s="5" t="s">
        <v>50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u</v>
      </c>
      <c r="J480" s="13" t="str">
        <f>VLOOKUP(B480,'[1]p20-items'!$A$2:$E$101,3,FALSE)</f>
        <v>pot</v>
      </c>
      <c r="K480" s="13">
        <f>VLOOKUP(B480,'[1]p20-items'!$A$2:$E$101,4,FALSE)</f>
        <v>0</v>
      </c>
    </row>
    <row r="481" spans="1:11" x14ac:dyDescent="0.2">
      <c r="A481" s="5">
        <v>481</v>
      </c>
      <c r="B481" s="5" t="s">
        <v>364</v>
      </c>
      <c r="C481" s="6" t="s">
        <v>663</v>
      </c>
      <c r="D481" s="6" t="s">
        <v>666</v>
      </c>
      <c r="E481" s="11">
        <f t="shared" si="28"/>
        <v>6.9444444444448361E-5</v>
      </c>
      <c r="F481" s="7">
        <f t="shared" si="29"/>
        <v>6</v>
      </c>
      <c r="G481" s="9">
        <f t="shared" si="30"/>
        <v>3136</v>
      </c>
      <c r="H481" s="9">
        <f t="shared" si="31"/>
        <v>3142</v>
      </c>
      <c r="I481" s="14" t="str">
        <f>VLOOKUP(J481,'[1]all-items'!$A$2:$B$299,2,FALSE)</f>
        <v>u</v>
      </c>
      <c r="J481" s="13" t="str">
        <f>VLOOKUP(B481,'[1]p20-items'!$A$2:$E$101,3,FALSE)</f>
        <v>rBook</v>
      </c>
      <c r="K481" s="13">
        <f>VLOOKUP(B481,'[1]p20-items'!$A$2:$E$101,4,FALSE)</f>
        <v>0</v>
      </c>
    </row>
    <row r="482" spans="1:11" x14ac:dyDescent="0.2">
      <c r="A482" s="5">
        <v>482</v>
      </c>
      <c r="B482" s="5" t="s">
        <v>29</v>
      </c>
      <c r="C482" s="6" t="s">
        <v>666</v>
      </c>
      <c r="D482" s="6" t="s">
        <v>667</v>
      </c>
      <c r="E482" s="11">
        <f t="shared" si="28"/>
        <v>1.3888888888888978E-4</v>
      </c>
      <c r="F482" s="7">
        <f t="shared" si="29"/>
        <v>12</v>
      </c>
      <c r="G482" s="9">
        <f t="shared" si="30"/>
        <v>3142</v>
      </c>
      <c r="H482" s="9">
        <f t="shared" si="31"/>
        <v>3154</v>
      </c>
      <c r="I482" s="14" t="str">
        <f>VLOOKUP(J482,'[1]all-items'!$A$2:$B$299,2,FALSE)</f>
        <v>e</v>
      </c>
      <c r="J482" s="13" t="str">
        <f>VLOOKUP(B482,'[1]p20-items'!$A$2:$E$101,3,FALSE)</f>
        <v>fridge</v>
      </c>
      <c r="K482" s="13">
        <f>VLOOKUP(B482,'[1]p20-items'!$A$2:$E$101,4,FALSE)</f>
        <v>0</v>
      </c>
    </row>
    <row r="483" spans="1:11" x14ac:dyDescent="0.2">
      <c r="A483" s="5">
        <v>483</v>
      </c>
      <c r="B483" s="5" t="s">
        <v>962</v>
      </c>
      <c r="C483" s="6" t="s">
        <v>668</v>
      </c>
      <c r="D483" s="6" t="s">
        <v>669</v>
      </c>
      <c r="E483" s="11">
        <f t="shared" si="28"/>
        <v>1.9675925925925972E-3</v>
      </c>
      <c r="F483" s="7">
        <f t="shared" si="29"/>
        <v>170</v>
      </c>
      <c r="G483" s="9">
        <f t="shared" si="30"/>
        <v>3144</v>
      </c>
      <c r="H483" s="9">
        <f t="shared" si="31"/>
        <v>3314</v>
      </c>
      <c r="I483" s="14" t="str">
        <f>VLOOKUP(J483,'[1]all-items'!$A$2:$B$299,2,FALSE)</f>
        <v>c</v>
      </c>
      <c r="J483" s="13" t="str">
        <f>VLOOKUP(B483,'[1]p20-items'!$A$2:$E$101,3,FALSE)</f>
        <v>chillies</v>
      </c>
      <c r="K483" s="13">
        <f>VLOOKUP(B483,'[1]p20-items'!$A$2:$E$101,4,FALSE)</f>
        <v>0</v>
      </c>
    </row>
    <row r="484" spans="1:11" x14ac:dyDescent="0.2">
      <c r="A484" s="5">
        <v>484</v>
      </c>
      <c r="B484" s="5" t="s">
        <v>364</v>
      </c>
      <c r="C484" s="6" t="s">
        <v>670</v>
      </c>
      <c r="D484" s="6" t="s">
        <v>671</v>
      </c>
      <c r="E484" s="11">
        <f t="shared" si="28"/>
        <v>2.3148148148147141E-5</v>
      </c>
      <c r="F484" s="7">
        <f t="shared" si="29"/>
        <v>2</v>
      </c>
      <c r="G484" s="9">
        <f t="shared" si="30"/>
        <v>3156</v>
      </c>
      <c r="H484" s="9">
        <f t="shared" si="31"/>
        <v>3158</v>
      </c>
      <c r="I484" s="14" t="str">
        <f>VLOOKUP(J484,'[1]all-items'!$A$2:$B$299,2,FALSE)</f>
        <v>u</v>
      </c>
      <c r="J484" s="13" t="str">
        <f>VLOOKUP(B484,'[1]p20-items'!$A$2:$E$101,3,FALSE)</f>
        <v>rBook</v>
      </c>
      <c r="K484" s="13">
        <f>VLOOKUP(B484,'[1]p20-items'!$A$2:$E$101,4,FALSE)</f>
        <v>0</v>
      </c>
    </row>
    <row r="485" spans="1:11" x14ac:dyDescent="0.2">
      <c r="A485" s="5">
        <v>485</v>
      </c>
      <c r="B485" s="5" t="s">
        <v>102</v>
      </c>
      <c r="C485" s="6" t="s">
        <v>671</v>
      </c>
      <c r="D485" s="6" t="s">
        <v>672</v>
      </c>
      <c r="E485" s="11">
        <f t="shared" si="28"/>
        <v>1.7824074074074131E-3</v>
      </c>
      <c r="F485" s="7">
        <f t="shared" si="29"/>
        <v>154</v>
      </c>
      <c r="G485" s="9">
        <f t="shared" si="30"/>
        <v>3158</v>
      </c>
      <c r="H485" s="9">
        <f t="shared" si="31"/>
        <v>3312</v>
      </c>
      <c r="I485" s="14" t="str">
        <f>VLOOKUP(J485,'[1]all-items'!$A$2:$B$299,2,FALSE)</f>
        <v>u</v>
      </c>
      <c r="J485" s="13" t="str">
        <f>VLOOKUP(B485,'[1]p20-items'!$A$2:$E$101,3,FALSE)</f>
        <v>knife</v>
      </c>
      <c r="K485" s="13">
        <f>VLOOKUP(B485,'[1]p20-items'!$A$2:$E$101,4,FALSE)</f>
        <v>0</v>
      </c>
    </row>
    <row r="486" spans="1:11" x14ac:dyDescent="0.2">
      <c r="A486" s="5">
        <v>486</v>
      </c>
      <c r="B486" s="5" t="s">
        <v>4</v>
      </c>
      <c r="C486" s="6" t="s">
        <v>673</v>
      </c>
      <c r="D486" s="6" t="s">
        <v>672</v>
      </c>
      <c r="E486" s="11">
        <f t="shared" si="28"/>
        <v>1.759259259259266E-3</v>
      </c>
      <c r="F486" s="7">
        <f t="shared" si="29"/>
        <v>152</v>
      </c>
      <c r="G486" s="9">
        <f t="shared" si="30"/>
        <v>3160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chopB</v>
      </c>
      <c r="K486" s="13">
        <f>VLOOKUP(B486,'[1]p20-items'!$A$2:$E$101,4,FALSE)</f>
        <v>1</v>
      </c>
    </row>
    <row r="487" spans="1:11" x14ac:dyDescent="0.2">
      <c r="A487" s="5">
        <v>487</v>
      </c>
      <c r="B487" s="5" t="s">
        <v>674</v>
      </c>
      <c r="C487" s="6" t="s">
        <v>675</v>
      </c>
      <c r="D487" s="6" t="s">
        <v>676</v>
      </c>
      <c r="E487" s="11">
        <f t="shared" si="28"/>
        <v>2.3148148148147141E-5</v>
      </c>
      <c r="F487" s="7">
        <f t="shared" si="29"/>
        <v>2</v>
      </c>
      <c r="G487" s="9">
        <f t="shared" si="30"/>
        <v>3246</v>
      </c>
      <c r="H487" s="9">
        <f t="shared" si="31"/>
        <v>3248</v>
      </c>
      <c r="I487" s="14" t="str">
        <f>VLOOKUP(J487,'[1]all-items'!$A$2:$B$299,2,FALSE)</f>
        <v>u</v>
      </c>
      <c r="J487" s="13" t="str">
        <f>VLOOKUP(B487,'[1]p20-items'!$A$2:$E$101,3,FALSE)</f>
        <v>mixingBowl</v>
      </c>
      <c r="K487" s="13" t="str">
        <f>VLOOKUP(B487,'[1]p20-items'!$A$2:$E$101,4,FALSE)</f>
        <v>glass_2</v>
      </c>
    </row>
    <row r="488" spans="1:11" x14ac:dyDescent="0.2">
      <c r="A488" s="5">
        <v>488</v>
      </c>
      <c r="B488" s="5" t="s">
        <v>674</v>
      </c>
      <c r="C488" s="6" t="s">
        <v>677</v>
      </c>
      <c r="D488" s="6" t="s">
        <v>678</v>
      </c>
      <c r="E488" s="11">
        <f t="shared" si="28"/>
        <v>2.3148148148147141E-5</v>
      </c>
      <c r="F488" s="7">
        <f t="shared" si="29"/>
        <v>2</v>
      </c>
      <c r="G488" s="9">
        <f t="shared" si="30"/>
        <v>3254</v>
      </c>
      <c r="H488" s="9">
        <f t="shared" si="31"/>
        <v>3256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</row>
    <row r="489" spans="1:11" x14ac:dyDescent="0.2">
      <c r="A489" s="5">
        <v>489</v>
      </c>
      <c r="B489" s="5" t="s">
        <v>674</v>
      </c>
      <c r="C489" s="6" t="s">
        <v>679</v>
      </c>
      <c r="D489" s="6" t="s">
        <v>680</v>
      </c>
      <c r="E489" s="11">
        <f t="shared" si="28"/>
        <v>2.314814814815408E-5</v>
      </c>
      <c r="F489" s="7">
        <f t="shared" si="29"/>
        <v>2</v>
      </c>
      <c r="G489" s="9">
        <f t="shared" si="30"/>
        <v>3302</v>
      </c>
      <c r="H489" s="9">
        <f t="shared" si="31"/>
        <v>3304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</row>
    <row r="490" spans="1:11" x14ac:dyDescent="0.2">
      <c r="A490" s="5">
        <v>490</v>
      </c>
      <c r="B490" s="5" t="s">
        <v>674</v>
      </c>
      <c r="C490" s="6" t="s">
        <v>681</v>
      </c>
      <c r="D490" s="6" t="s">
        <v>672</v>
      </c>
      <c r="E490" s="11">
        <f t="shared" si="28"/>
        <v>6.9444444444448361E-5</v>
      </c>
      <c r="F490" s="7">
        <f t="shared" si="29"/>
        <v>6</v>
      </c>
      <c r="G490" s="9">
        <f t="shared" si="30"/>
        <v>3306</v>
      </c>
      <c r="H490" s="9">
        <f t="shared" si="31"/>
        <v>3312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</row>
    <row r="491" spans="1:11" x14ac:dyDescent="0.2">
      <c r="A491" s="5">
        <v>491</v>
      </c>
      <c r="B491" s="5" t="s">
        <v>22</v>
      </c>
      <c r="C491" s="6" t="s">
        <v>682</v>
      </c>
      <c r="D491" s="6" t="s">
        <v>683</v>
      </c>
      <c r="E491" s="11">
        <f t="shared" si="28"/>
        <v>4.6296296296294281E-5</v>
      </c>
      <c r="F491" s="7">
        <f t="shared" si="29"/>
        <v>4</v>
      </c>
      <c r="G491" s="9">
        <f t="shared" si="30"/>
        <v>3316</v>
      </c>
      <c r="H491" s="9">
        <f t="shared" si="31"/>
        <v>3320</v>
      </c>
      <c r="I491" s="14" t="str">
        <f>VLOOKUP(J491,'[1]all-items'!$A$2:$B$299,2,FALSE)</f>
        <v>e</v>
      </c>
      <c r="J491" s="13" t="str">
        <f>VLOOKUP(B491,'[1]p20-items'!$A$2:$E$101,3,FALSE)</f>
        <v>faucet</v>
      </c>
      <c r="K491" s="13">
        <f>VLOOKUP(B491,'[1]p20-items'!$A$2:$E$101,4,FALSE)</f>
        <v>0</v>
      </c>
    </row>
    <row r="492" spans="1:11" x14ac:dyDescent="0.2">
      <c r="A492" s="5">
        <v>492</v>
      </c>
      <c r="B492" s="5" t="s">
        <v>19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c</v>
      </c>
      <c r="J492" s="13" t="str">
        <f>VLOOKUP(B492,'[1]p20-items'!$A$2:$E$101,3,FALSE)</f>
        <v>water</v>
      </c>
      <c r="K492" s="13">
        <f>VLOOKUP(B492,'[1]p20-items'!$A$2:$E$101,4,FALSE)</f>
        <v>0</v>
      </c>
    </row>
    <row r="493" spans="1:11" x14ac:dyDescent="0.2">
      <c r="A493" s="5">
        <v>493</v>
      </c>
      <c r="B493" s="5" t="s">
        <v>39</v>
      </c>
      <c r="C493" s="6" t="s">
        <v>683</v>
      </c>
      <c r="D493" s="6" t="s">
        <v>684</v>
      </c>
      <c r="E493" s="11">
        <f t="shared" si="28"/>
        <v>6.9444444444441422E-5</v>
      </c>
      <c r="F493" s="7">
        <f t="shared" si="29"/>
        <v>6</v>
      </c>
      <c r="G493" s="9">
        <f t="shared" si="30"/>
        <v>3320</v>
      </c>
      <c r="H493" s="9">
        <f t="shared" si="31"/>
        <v>3326</v>
      </c>
      <c r="I493" s="14" t="str">
        <f>VLOOKUP(J493,'[1]all-items'!$A$2:$B$299,2,FALSE)</f>
        <v>u</v>
      </c>
      <c r="J493" s="13" t="str">
        <f>VLOOKUP(B493,'[1]p20-items'!$A$2:$E$101,3,FALSE)</f>
        <v>towel</v>
      </c>
      <c r="K493" s="13">
        <f>VLOOKUP(B493,'[1]p20-items'!$A$2:$E$101,4,FALSE)</f>
        <v>0</v>
      </c>
    </row>
    <row r="494" spans="1:11" x14ac:dyDescent="0.2">
      <c r="A494" s="5">
        <v>494</v>
      </c>
      <c r="B494" s="5" t="s">
        <v>56</v>
      </c>
      <c r="C494" s="6" t="s">
        <v>685</v>
      </c>
      <c r="D494" s="6" t="s">
        <v>684</v>
      </c>
      <c r="E494" s="11">
        <f t="shared" si="28"/>
        <v>2.3148148148147141E-5</v>
      </c>
      <c r="F494" s="7">
        <f t="shared" si="29"/>
        <v>2</v>
      </c>
      <c r="G494" s="9">
        <f t="shared" si="30"/>
        <v>3324</v>
      </c>
      <c r="H494" s="9">
        <f t="shared" si="31"/>
        <v>3326</v>
      </c>
      <c r="I494" s="14" t="str">
        <f>VLOOKUP(J494,'[1]all-items'!$A$2:$B$299,2,FALSE)</f>
        <v>e</v>
      </c>
      <c r="J494" s="13" t="str">
        <f>VLOOKUP(B494,'[1]p20-items'!$A$2:$E$101,3,FALSE)</f>
        <v>cpB</v>
      </c>
      <c r="K494" s="13" t="str">
        <f>VLOOKUP(B494,'[1]p20-items'!$A$2:$E$101,4,FALSE)</f>
        <v>a_ot_1</v>
      </c>
    </row>
    <row r="495" spans="1:11" x14ac:dyDescent="0.2">
      <c r="A495" s="5">
        <v>495</v>
      </c>
      <c r="B495" s="5" t="s">
        <v>196</v>
      </c>
      <c r="C495" s="6" t="s">
        <v>684</v>
      </c>
      <c r="D495" s="6" t="s">
        <v>686</v>
      </c>
      <c r="E495" s="11">
        <f t="shared" si="28"/>
        <v>1.1574074074074264E-4</v>
      </c>
      <c r="F495" s="7">
        <f t="shared" si="29"/>
        <v>10</v>
      </c>
      <c r="G495" s="9">
        <f t="shared" si="30"/>
        <v>3326</v>
      </c>
      <c r="H495" s="9">
        <f t="shared" si="31"/>
        <v>3336</v>
      </c>
      <c r="I495" s="14" t="str">
        <f>VLOOKUP(J495,'[1]all-items'!$A$2:$B$299,2,FALSE)</f>
        <v>c</v>
      </c>
      <c r="J495" s="13" t="str">
        <f>VLOOKUP(B495,'[1]p20-items'!$A$2:$E$101,3,FALSE)</f>
        <v>blackPepper</v>
      </c>
      <c r="K495" s="13">
        <f>VLOOKUP(B495,'[1]p20-items'!$A$2:$E$101,4,FALSE)</f>
        <v>0</v>
      </c>
    </row>
    <row r="496" spans="1:11" x14ac:dyDescent="0.2">
      <c r="A496" s="5">
        <v>496</v>
      </c>
      <c r="B496" s="5" t="s">
        <v>659</v>
      </c>
      <c r="C496" s="6" t="s">
        <v>687</v>
      </c>
      <c r="D496" s="6" t="s">
        <v>688</v>
      </c>
      <c r="E496" s="11">
        <f t="shared" si="28"/>
        <v>4.629629629630122E-5</v>
      </c>
      <c r="F496" s="7">
        <f t="shared" si="29"/>
        <v>4</v>
      </c>
      <c r="G496" s="9">
        <f t="shared" si="30"/>
        <v>3330</v>
      </c>
      <c r="H496" s="9">
        <f t="shared" si="31"/>
        <v>3334</v>
      </c>
      <c r="I496" s="14" t="str">
        <f>VLOOKUP(J496,'[1]all-items'!$A$2:$B$299,2,FALSE)</f>
        <v>c</v>
      </c>
      <c r="J496" s="13" t="str">
        <f>VLOOKUP(B496,'[1]p20-items'!$A$2:$E$101,3,FALSE)</f>
        <v>food</v>
      </c>
      <c r="K496" s="13" t="str">
        <f>VLOOKUP(B496,'[1]p20-items'!$A$2:$E$101,4,FALSE)</f>
        <v>relish</v>
      </c>
    </row>
    <row r="497" spans="1:12" x14ac:dyDescent="0.2">
      <c r="A497" s="5">
        <v>497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</row>
    <row r="498" spans="1:12" x14ac:dyDescent="0.2">
      <c r="A498" s="5">
        <v>498</v>
      </c>
      <c r="B498" s="5" t="s">
        <v>126</v>
      </c>
      <c r="C498" s="6" t="s">
        <v>689</v>
      </c>
      <c r="D498" s="6" t="s">
        <v>690</v>
      </c>
      <c r="E498" s="11">
        <f t="shared" si="28"/>
        <v>2.3148148148147141E-5</v>
      </c>
      <c r="F498" s="7">
        <f t="shared" si="29"/>
        <v>2</v>
      </c>
      <c r="G498" s="9">
        <f t="shared" si="30"/>
        <v>3338</v>
      </c>
      <c r="H498" s="9">
        <f t="shared" si="31"/>
        <v>3340</v>
      </c>
      <c r="I498" s="14" t="str">
        <f>VLOOKUP(J498,'[1]all-items'!$A$2:$B$299,2,FALSE)</f>
        <v>e</v>
      </c>
      <c r="J498" s="13" t="str">
        <f>VLOOKUP(B498,'[1]p20-items'!$A$2:$E$101,3,FALSE)</f>
        <v>dw</v>
      </c>
      <c r="K498" s="13" t="str">
        <f>VLOOKUP(B498,'[1]p20-items'!$A$2:$E$101,4,FALSE)</f>
        <v>st_1</v>
      </c>
    </row>
    <row r="499" spans="1:12" x14ac:dyDescent="0.2">
      <c r="A499" s="5">
        <v>499</v>
      </c>
      <c r="B499" s="5" t="s">
        <v>691</v>
      </c>
      <c r="C499" s="6" t="s">
        <v>689</v>
      </c>
      <c r="D499" s="6" t="s">
        <v>692</v>
      </c>
      <c r="E499" s="11">
        <f t="shared" si="28"/>
        <v>3.9351851851852221E-4</v>
      </c>
      <c r="F499" s="7">
        <f t="shared" si="29"/>
        <v>34</v>
      </c>
      <c r="G499" s="9">
        <f t="shared" si="30"/>
        <v>3338</v>
      </c>
      <c r="H499" s="9">
        <f t="shared" si="31"/>
        <v>3372</v>
      </c>
      <c r="I499" s="14" t="str">
        <f>VLOOKUP(J499,'[1]all-items'!$A$2:$B$299,2,FALSE)</f>
        <v>u</v>
      </c>
      <c r="J499" s="13" t="str">
        <f>VLOOKUP(B499,'[1]p20-items'!$A$2:$E$101,3,FALSE)</f>
        <v>spoon</v>
      </c>
      <c r="K499" s="13">
        <f>VLOOKUP(B499,'[1]p20-items'!$A$2:$E$101,4,FALSE)</f>
        <v>2</v>
      </c>
    </row>
    <row r="500" spans="1:12" x14ac:dyDescent="0.2">
      <c r="A500" s="5">
        <v>500</v>
      </c>
      <c r="B500" s="5" t="s">
        <v>659</v>
      </c>
      <c r="C500" s="6" t="s">
        <v>693</v>
      </c>
      <c r="D500" s="6" t="s">
        <v>692</v>
      </c>
      <c r="E500" s="11">
        <f t="shared" si="28"/>
        <v>3.4722222222222099E-4</v>
      </c>
      <c r="F500" s="7">
        <f t="shared" si="29"/>
        <v>30</v>
      </c>
      <c r="G500" s="9">
        <f t="shared" si="30"/>
        <v>3342</v>
      </c>
      <c r="H500" s="9">
        <f t="shared" si="31"/>
        <v>3372</v>
      </c>
      <c r="I500" s="14" t="str">
        <f>VLOOKUP(J500,'[1]all-items'!$A$2:$B$299,2,FALSE)</f>
        <v>c</v>
      </c>
      <c r="J500" s="13" t="str">
        <f>VLOOKUP(B500,'[1]p20-items'!$A$2:$E$101,3,FALSE)</f>
        <v>food</v>
      </c>
      <c r="K500" s="13" t="str">
        <f>VLOOKUP(B500,'[1]p20-items'!$A$2:$E$101,4,FALSE)</f>
        <v>relish</v>
      </c>
    </row>
    <row r="501" spans="1:12" x14ac:dyDescent="0.2">
      <c r="A501" s="5">
        <v>501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</row>
    <row r="502" spans="1:12" x14ac:dyDescent="0.2">
      <c r="A502" s="5">
        <v>502</v>
      </c>
      <c r="B502" s="5" t="s">
        <v>962</v>
      </c>
      <c r="C502" s="6" t="s">
        <v>694</v>
      </c>
      <c r="D502" s="6" t="s">
        <v>695</v>
      </c>
      <c r="E502" s="11">
        <f t="shared" si="28"/>
        <v>4.6296296296294281E-5</v>
      </c>
      <c r="F502" s="7">
        <f t="shared" si="29"/>
        <v>4</v>
      </c>
      <c r="G502" s="9">
        <f t="shared" si="30"/>
        <v>3374</v>
      </c>
      <c r="H502" s="9">
        <f t="shared" si="31"/>
        <v>3378</v>
      </c>
      <c r="I502" s="14" t="str">
        <f>VLOOKUP(J502,'[1]all-items'!$A$2:$B$299,2,FALSE)</f>
        <v>c</v>
      </c>
      <c r="J502" s="13" t="str">
        <f>VLOOKUP(B502,'[1]p20-items'!$A$2:$E$101,3,FALSE)</f>
        <v>chillies</v>
      </c>
      <c r="K502" s="13">
        <f>VLOOKUP(B502,'[1]p20-items'!$A$2:$E$101,4,FALSE)</f>
        <v>0</v>
      </c>
    </row>
    <row r="503" spans="1:12" x14ac:dyDescent="0.2">
      <c r="A503" s="5">
        <v>503</v>
      </c>
      <c r="B503" s="5" t="s">
        <v>226</v>
      </c>
      <c r="C503" s="6" t="s">
        <v>696</v>
      </c>
      <c r="D503" s="6" t="s">
        <v>695</v>
      </c>
      <c r="E503" s="11">
        <f t="shared" si="28"/>
        <v>2.3148148148147141E-5</v>
      </c>
      <c r="F503" s="7">
        <f t="shared" si="29"/>
        <v>2</v>
      </c>
      <c r="G503" s="9">
        <f t="shared" si="30"/>
        <v>3376</v>
      </c>
      <c r="H503" s="9">
        <f t="shared" si="31"/>
        <v>3378</v>
      </c>
      <c r="I503" s="14" t="str">
        <f>VLOOKUP(J503,'[1]all-items'!$A$2:$B$299,2,FALSE)</f>
        <v>u</v>
      </c>
      <c r="J503" s="13" t="str">
        <f>VLOOKUP(B503,'[1]p20-items'!$A$2:$E$101,3,FALSE)</f>
        <v>trashB</v>
      </c>
      <c r="K503" s="13">
        <f>VLOOKUP(B503,'[1]p20-items'!$A$2:$E$101,4,FALSE)</f>
        <v>0</v>
      </c>
    </row>
    <row r="504" spans="1:12" x14ac:dyDescent="0.2">
      <c r="A504" s="5">
        <v>504</v>
      </c>
      <c r="B504" s="5" t="s">
        <v>50</v>
      </c>
      <c r="C504" s="6" t="s">
        <v>697</v>
      </c>
      <c r="D504" s="6" t="s">
        <v>698</v>
      </c>
      <c r="E504" s="11">
        <f t="shared" si="28"/>
        <v>2.7777777777777957E-4</v>
      </c>
      <c r="F504" s="7">
        <f t="shared" si="29"/>
        <v>24</v>
      </c>
      <c r="G504" s="9">
        <f t="shared" si="30"/>
        <v>3382</v>
      </c>
      <c r="H504" s="9">
        <f t="shared" si="31"/>
        <v>3406</v>
      </c>
      <c r="I504" s="14" t="str">
        <f>VLOOKUP(J504,'[1]all-items'!$A$2:$B$299,2,FALSE)</f>
        <v>u</v>
      </c>
      <c r="J504" s="13" t="str">
        <f>VLOOKUP(B504,'[1]p20-items'!$A$2:$E$101,3,FALSE)</f>
        <v>pot</v>
      </c>
      <c r="K504" s="13">
        <f>VLOOKUP(B504,'[1]p20-items'!$A$2:$E$101,4,FALSE)</f>
        <v>0</v>
      </c>
    </row>
    <row r="505" spans="1:12" x14ac:dyDescent="0.2">
      <c r="A505" s="5">
        <v>505</v>
      </c>
      <c r="B505" s="5" t="s">
        <v>239</v>
      </c>
      <c r="C505" s="6" t="s">
        <v>699</v>
      </c>
      <c r="D505" s="6" t="s">
        <v>700</v>
      </c>
      <c r="E505" s="11">
        <f t="shared" si="28"/>
        <v>2.0833333333333814E-4</v>
      </c>
      <c r="F505" s="7">
        <f t="shared" si="29"/>
        <v>18</v>
      </c>
      <c r="G505" s="9">
        <f t="shared" si="30"/>
        <v>3384</v>
      </c>
      <c r="H505" s="9">
        <f t="shared" si="31"/>
        <v>3402</v>
      </c>
      <c r="I505" s="14" t="str">
        <f>VLOOKUP(J505,'[1]all-items'!$A$2:$B$299,2,FALSE)</f>
        <v>u</v>
      </c>
      <c r="J505" s="13" t="str">
        <f>VLOOKUP(B505,'[1]p20-items'!$A$2:$E$101,3,FALSE)</f>
        <v>colander</v>
      </c>
      <c r="K505" s="13">
        <f>VLOOKUP(B505,'[1]p20-items'!$A$2:$E$101,4,FALSE)</f>
        <v>0</v>
      </c>
    </row>
    <row r="506" spans="1:12" x14ac:dyDescent="0.2">
      <c r="A506" s="5">
        <v>506</v>
      </c>
      <c r="B506" s="5" t="s">
        <v>301</v>
      </c>
      <c r="C506" s="6" t="s">
        <v>701</v>
      </c>
      <c r="D506" s="6" t="s">
        <v>702</v>
      </c>
      <c r="E506" s="11">
        <f t="shared" si="28"/>
        <v>1.3888888888889672E-4</v>
      </c>
      <c r="F506" s="7">
        <f t="shared" si="29"/>
        <v>12</v>
      </c>
      <c r="G506" s="9">
        <f t="shared" si="30"/>
        <v>3386</v>
      </c>
      <c r="H506" s="9">
        <f t="shared" si="31"/>
        <v>3398</v>
      </c>
      <c r="I506" s="14" t="str">
        <f>VLOOKUP(J506,'[1]all-items'!$A$2:$B$299,2,FALSE)</f>
        <v>c</v>
      </c>
      <c r="J506" s="13" t="str">
        <f>VLOOKUP(B506,'[1]p20-items'!$A$2:$E$101,3,FALSE)</f>
        <v>food</v>
      </c>
      <c r="K506" s="13" t="str">
        <f>VLOOKUP(B506,'[1]p20-items'!$A$2:$E$101,4,FALSE)</f>
        <v>spaghetti</v>
      </c>
    </row>
    <row r="507" spans="1:12" x14ac:dyDescent="0.2">
      <c r="A507" s="5">
        <v>507</v>
      </c>
      <c r="B507" s="5" t="s">
        <v>391</v>
      </c>
      <c r="C507" s="6" t="s">
        <v>703</v>
      </c>
      <c r="D507" s="6" t="s">
        <v>704</v>
      </c>
      <c r="E507" s="11">
        <f t="shared" si="28"/>
        <v>6.9444444444448361E-5</v>
      </c>
      <c r="F507" s="7">
        <f t="shared" si="29"/>
        <v>6</v>
      </c>
      <c r="G507" s="9">
        <f t="shared" si="30"/>
        <v>3408</v>
      </c>
      <c r="H507" s="9">
        <f t="shared" si="31"/>
        <v>3414</v>
      </c>
      <c r="I507" s="14" t="str">
        <f>VLOOKUP(J507,'[1]all-items'!$A$2:$B$299,2,FALSE)</f>
        <v>u</v>
      </c>
      <c r="J507" s="13" t="str">
        <f>VLOOKUP(B507,'[1]p20-items'!$A$2:$E$101,3,FALSE)</f>
        <v>pan</v>
      </c>
      <c r="K507" s="13">
        <f>VLOOKUP(B507,'[1]p20-items'!$A$2:$E$101,4,FALSE)</f>
        <v>1</v>
      </c>
    </row>
    <row r="508" spans="1:12" x14ac:dyDescent="0.2">
      <c r="A508" s="5">
        <v>508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</row>
    <row r="509" spans="1:12" x14ac:dyDescent="0.2">
      <c r="A509" s="5">
        <v>509</v>
      </c>
      <c r="B509" s="5" t="s">
        <v>193</v>
      </c>
      <c r="C509" s="6" t="s">
        <v>706</v>
      </c>
      <c r="D509" s="6" t="s">
        <v>704</v>
      </c>
      <c r="E509" s="11">
        <f t="shared" si="28"/>
        <v>4.6296296296294281E-5</v>
      </c>
      <c r="F509" s="7">
        <f t="shared" si="29"/>
        <v>4</v>
      </c>
      <c r="G509" s="9">
        <f t="shared" si="30"/>
        <v>3410</v>
      </c>
      <c r="H509" s="9">
        <f t="shared" si="31"/>
        <v>3414</v>
      </c>
      <c r="I509" s="14" t="str">
        <f>VLOOKUP(J509,'[1]all-items'!$A$2:$B$299,2,FALSE)</f>
        <v>c</v>
      </c>
      <c r="J509" s="13" t="str">
        <f>VLOOKUP(B509,'[1]p20-items'!$A$2:$E$101,3,FALSE)</f>
        <v>food</v>
      </c>
      <c r="K509" s="13" t="str">
        <f>VLOOKUP(B509,'[1]p20-items'!$A$2:$E$101,4,FALSE)</f>
        <v>chicken</v>
      </c>
      <c r="L509" s="5" t="s">
        <v>115</v>
      </c>
    </row>
    <row r="510" spans="1:12" x14ac:dyDescent="0.2">
      <c r="A510" s="5">
        <v>510</v>
      </c>
      <c r="B510" s="5" t="s">
        <v>239</v>
      </c>
      <c r="C510" s="6" t="s">
        <v>705</v>
      </c>
      <c r="D510" s="6" t="s">
        <v>707</v>
      </c>
      <c r="E510" s="11">
        <f t="shared" si="28"/>
        <v>6.9444444444448361E-5</v>
      </c>
      <c r="F510" s="7">
        <f t="shared" si="29"/>
        <v>6</v>
      </c>
      <c r="G510" s="9">
        <f t="shared" si="30"/>
        <v>3416</v>
      </c>
      <c r="H510" s="9">
        <f t="shared" si="31"/>
        <v>3422</v>
      </c>
      <c r="I510" s="14" t="str">
        <f>VLOOKUP(J510,'[1]all-items'!$A$2:$B$299,2,FALSE)</f>
        <v>u</v>
      </c>
      <c r="J510" s="13" t="str">
        <f>VLOOKUP(B510,'[1]p20-items'!$A$2:$E$101,3,FALSE)</f>
        <v>colander</v>
      </c>
      <c r="K510" s="13">
        <f>VLOOKUP(B510,'[1]p20-items'!$A$2:$E$101,4,FALSE)</f>
        <v>0</v>
      </c>
    </row>
    <row r="511" spans="1:12" x14ac:dyDescent="0.2">
      <c r="A511" s="5">
        <v>511</v>
      </c>
      <c r="B511" s="5" t="s">
        <v>301</v>
      </c>
      <c r="C511" s="6" t="s">
        <v>708</v>
      </c>
      <c r="D511" s="6" t="s">
        <v>709</v>
      </c>
      <c r="E511" s="11">
        <f t="shared" si="28"/>
        <v>2.3148148148147141E-5</v>
      </c>
      <c r="F511" s="7">
        <f t="shared" si="29"/>
        <v>2</v>
      </c>
      <c r="G511" s="9">
        <f t="shared" si="30"/>
        <v>3418</v>
      </c>
      <c r="H511" s="9">
        <f t="shared" si="31"/>
        <v>3420</v>
      </c>
      <c r="I511" s="14" t="str">
        <f>VLOOKUP(J511,'[1]all-items'!$A$2:$B$299,2,FALSE)</f>
        <v>c</v>
      </c>
      <c r="J511" s="13" t="str">
        <f>VLOOKUP(B511,'[1]p20-items'!$A$2:$E$101,3,FALSE)</f>
        <v>food</v>
      </c>
      <c r="K511" s="13" t="str">
        <f>VLOOKUP(B511,'[1]p20-items'!$A$2:$E$101,4,FALSE)</f>
        <v>spaghetti</v>
      </c>
    </row>
    <row r="512" spans="1:12" x14ac:dyDescent="0.2">
      <c r="A512" s="5">
        <v>512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</row>
    <row r="513" spans="1:12" x14ac:dyDescent="0.2">
      <c r="A513" s="5">
        <v>513</v>
      </c>
      <c r="B513" s="5" t="s">
        <v>391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u</v>
      </c>
      <c r="J513" s="13" t="str">
        <f>VLOOKUP(B513,'[1]p20-items'!$A$2:$E$101,3,FALSE)</f>
        <v>pan</v>
      </c>
      <c r="K513" s="13">
        <f>VLOOKUP(B513,'[1]p20-items'!$A$2:$E$101,4,FALSE)</f>
        <v>1</v>
      </c>
    </row>
    <row r="514" spans="1:12" x14ac:dyDescent="0.2">
      <c r="A514" s="5">
        <v>514</v>
      </c>
      <c r="B514" s="5" t="s">
        <v>409</v>
      </c>
      <c r="C514" s="6" t="s">
        <v>707</v>
      </c>
      <c r="D514" s="6" t="s">
        <v>710</v>
      </c>
      <c r="E514" s="11">
        <f t="shared" ref="E514:E577" si="32">D514-C514</f>
        <v>5.3240740740740505E-4</v>
      </c>
      <c r="F514" s="7">
        <f t="shared" ref="F514:F577" si="33">HOUR(E514) *3600 + MINUTE(E514) * 60 + SECOND(E514)</f>
        <v>46</v>
      </c>
      <c r="G514" s="9">
        <f t="shared" ref="G514:G577" si="34">HOUR(C514) *3600 + MINUTE(C514) * 60 + SECOND(C514)</f>
        <v>3422</v>
      </c>
      <c r="H514" s="9">
        <f t="shared" ref="H514:H577" si="35">HOUR(D514) *3600 + MINUTE(D514) * 60 + SECOND(D514)</f>
        <v>3468</v>
      </c>
      <c r="I514" s="14" t="str">
        <f>VLOOKUP(J514,'[1]all-items'!$A$2:$B$299,2,FALSE)</f>
        <v>u</v>
      </c>
      <c r="J514" s="13" t="str">
        <f>VLOOKUP(B514,'[1]p20-items'!$A$2:$E$101,3,FALSE)</f>
        <v>cookingSpoon</v>
      </c>
      <c r="K514" s="13" t="str">
        <f>VLOOKUP(B514,'[1]p20-items'!$A$2:$E$101,4,FALSE)</f>
        <v>w_1</v>
      </c>
    </row>
    <row r="515" spans="1:12" x14ac:dyDescent="0.2">
      <c r="A515" s="5">
        <v>515</v>
      </c>
      <c r="B515" s="5" t="s">
        <v>327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w_2</v>
      </c>
    </row>
    <row r="516" spans="1:12" x14ac:dyDescent="0.2">
      <c r="A516" s="5">
        <v>516</v>
      </c>
      <c r="B516" s="5" t="s">
        <v>711</v>
      </c>
      <c r="C516" s="6" t="s">
        <v>712</v>
      </c>
      <c r="D516" s="6" t="s">
        <v>710</v>
      </c>
      <c r="E516" s="11">
        <f t="shared" si="32"/>
        <v>5.0925925925925097E-4</v>
      </c>
      <c r="F516" s="7">
        <f t="shared" si="33"/>
        <v>44</v>
      </c>
      <c r="G516" s="9">
        <f t="shared" si="34"/>
        <v>3424</v>
      </c>
      <c r="H516" s="9">
        <f t="shared" si="35"/>
        <v>3468</v>
      </c>
      <c r="I516" s="14" t="str">
        <f>VLOOKUP(J516,'[1]all-items'!$A$2:$B$299,2,FALSE)</f>
        <v>c</v>
      </c>
      <c r="J516" s="13" t="str">
        <f>VLOOKUP(B516,'[1]p20-items'!$A$2:$E$101,3,FALSE)</f>
        <v>food</v>
      </c>
      <c r="K516" s="13" t="str">
        <f>VLOOKUP(B516,'[1]p20-items'!$A$2:$E$101,4,FALSE)</f>
        <v>chicken</v>
      </c>
    </row>
    <row r="517" spans="1:12" x14ac:dyDescent="0.2">
      <c r="A517" s="5">
        <v>517</v>
      </c>
      <c r="B517" s="5" t="s">
        <v>391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u</v>
      </c>
      <c r="J517" s="13" t="str">
        <f>VLOOKUP(B517,'[1]p20-items'!$A$2:$E$101,3,FALSE)</f>
        <v>pan</v>
      </c>
      <c r="K517" s="13">
        <f>VLOOKUP(B517,'[1]p20-items'!$A$2:$E$101,4,FALSE)</f>
        <v>1</v>
      </c>
    </row>
    <row r="518" spans="1:12" x14ac:dyDescent="0.2">
      <c r="A518" s="5">
        <v>518</v>
      </c>
      <c r="B518" s="5" t="s">
        <v>537</v>
      </c>
      <c r="C518" s="6" t="s">
        <v>713</v>
      </c>
      <c r="D518" s="6" t="s">
        <v>714</v>
      </c>
      <c r="E518" s="11">
        <f t="shared" si="32"/>
        <v>2.0833333333333121E-4</v>
      </c>
      <c r="F518" s="7">
        <f t="shared" si="33"/>
        <v>18</v>
      </c>
      <c r="G518" s="9">
        <f t="shared" si="34"/>
        <v>3470</v>
      </c>
      <c r="H518" s="9">
        <f t="shared" si="35"/>
        <v>3488</v>
      </c>
      <c r="I518" s="14" t="str">
        <f>VLOOKUP(J518,'[1]all-items'!$A$2:$B$299,2,FALSE)</f>
        <v>c</v>
      </c>
      <c r="J518" s="13" t="str">
        <f>VLOOKUP(B518,'[1]p20-items'!$A$2:$E$101,3,FALSE)</f>
        <v>coriander</v>
      </c>
      <c r="K518" s="13">
        <f>VLOOKUP(B518,'[1]p20-items'!$A$2:$E$101,4,FALSE)</f>
        <v>0</v>
      </c>
    </row>
    <row r="519" spans="1:12" x14ac:dyDescent="0.2">
      <c r="A519" s="5">
        <v>519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</row>
    <row r="520" spans="1:12" x14ac:dyDescent="0.2">
      <c r="A520" s="5">
        <v>520</v>
      </c>
      <c r="B520" s="5" t="s">
        <v>102</v>
      </c>
      <c r="C520" s="6" t="s">
        <v>716</v>
      </c>
      <c r="D520" s="6" t="s">
        <v>717</v>
      </c>
      <c r="E520" s="11">
        <f t="shared" si="32"/>
        <v>4.629629629630122E-5</v>
      </c>
      <c r="F520" s="7">
        <f t="shared" si="33"/>
        <v>4</v>
      </c>
      <c r="G520" s="9">
        <f t="shared" si="34"/>
        <v>3474</v>
      </c>
      <c r="H520" s="9">
        <f t="shared" si="35"/>
        <v>3478</v>
      </c>
      <c r="I520" s="14" t="str">
        <f>VLOOKUP(J520,'[1]all-items'!$A$2:$B$299,2,FALSE)</f>
        <v>u</v>
      </c>
      <c r="J520" s="13" t="str">
        <f>VLOOKUP(B520,'[1]p20-items'!$A$2:$E$101,3,FALSE)</f>
        <v>knife</v>
      </c>
      <c r="K520" s="13">
        <f>VLOOKUP(B520,'[1]p20-items'!$A$2:$E$101,4,FALSE)</f>
        <v>0</v>
      </c>
    </row>
    <row r="521" spans="1:12" x14ac:dyDescent="0.2">
      <c r="A521" s="5">
        <v>521</v>
      </c>
      <c r="B521" s="5" t="s">
        <v>711</v>
      </c>
      <c r="C521" s="6" t="s">
        <v>715</v>
      </c>
      <c r="D521" s="6" t="s">
        <v>718</v>
      </c>
      <c r="E521" s="11">
        <f t="shared" si="32"/>
        <v>4.3981481481480955E-4</v>
      </c>
      <c r="F521" s="7">
        <f t="shared" si="33"/>
        <v>38</v>
      </c>
      <c r="G521" s="9">
        <f t="shared" si="34"/>
        <v>3480</v>
      </c>
      <c r="H521" s="9">
        <f t="shared" si="35"/>
        <v>3518</v>
      </c>
      <c r="I521" s="14" t="str">
        <f>VLOOKUP(J521,'[1]all-items'!$A$2:$B$299,2,FALSE)</f>
        <v>c</v>
      </c>
      <c r="J521" s="13" t="str">
        <f>VLOOKUP(B521,'[1]p20-items'!$A$2:$E$101,3,FALSE)</f>
        <v>food</v>
      </c>
      <c r="K521" s="13" t="str">
        <f>VLOOKUP(B521,'[1]p20-items'!$A$2:$E$101,4,FALSE)</f>
        <v>chicken</v>
      </c>
    </row>
    <row r="522" spans="1:12" x14ac:dyDescent="0.2">
      <c r="A522" s="5">
        <v>522</v>
      </c>
      <c r="B522" s="5" t="s">
        <v>391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u</v>
      </c>
      <c r="J522" s="13" t="str">
        <f>VLOOKUP(B522,'[1]p20-items'!$A$2:$E$101,3,FALSE)</f>
        <v>pan</v>
      </c>
      <c r="K522" s="13">
        <f>VLOOKUP(B522,'[1]p20-items'!$A$2:$E$101,4,FALSE)</f>
        <v>1</v>
      </c>
    </row>
    <row r="523" spans="1:12" x14ac:dyDescent="0.2">
      <c r="A523" s="5">
        <v>523</v>
      </c>
      <c r="B523" s="5" t="s">
        <v>409</v>
      </c>
      <c r="C523" s="6" t="s">
        <v>719</v>
      </c>
      <c r="D523" s="6" t="s">
        <v>720</v>
      </c>
      <c r="E523" s="11">
        <f t="shared" si="32"/>
        <v>3.9351851851851527E-4</v>
      </c>
      <c r="F523" s="7">
        <f t="shared" si="33"/>
        <v>34</v>
      </c>
      <c r="G523" s="9">
        <f t="shared" si="34"/>
        <v>3486</v>
      </c>
      <c r="H523" s="9">
        <f t="shared" si="35"/>
        <v>3520</v>
      </c>
      <c r="I523" s="14" t="str">
        <f>VLOOKUP(J523,'[1]all-items'!$A$2:$B$299,2,FALSE)</f>
        <v>u</v>
      </c>
      <c r="J523" s="13" t="str">
        <f>VLOOKUP(B523,'[1]p20-items'!$A$2:$E$101,3,FALSE)</f>
        <v>cookingSpoon</v>
      </c>
      <c r="K523" s="13" t="str">
        <f>VLOOKUP(B523,'[1]p20-items'!$A$2:$E$101,4,FALSE)</f>
        <v>w_1</v>
      </c>
    </row>
    <row r="524" spans="1:12" x14ac:dyDescent="0.2">
      <c r="A524" s="5">
        <v>524</v>
      </c>
      <c r="B524" s="5" t="s">
        <v>327</v>
      </c>
      <c r="C524" s="6" t="s">
        <v>719</v>
      </c>
      <c r="D524" s="6" t="s">
        <v>721</v>
      </c>
      <c r="E524" s="11">
        <f t="shared" si="32"/>
        <v>4.3981481481481649E-4</v>
      </c>
      <c r="F524" s="7">
        <f t="shared" si="33"/>
        <v>38</v>
      </c>
      <c r="G524" s="9">
        <f t="shared" si="34"/>
        <v>3486</v>
      </c>
      <c r="H524" s="9">
        <f t="shared" si="35"/>
        <v>3524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w_2</v>
      </c>
      <c r="L524" s="5" t="s">
        <v>722</v>
      </c>
    </row>
    <row r="525" spans="1:12" x14ac:dyDescent="0.2">
      <c r="A525" s="5">
        <v>525</v>
      </c>
      <c r="B525" s="5" t="s">
        <v>391</v>
      </c>
      <c r="C525" s="6" t="s">
        <v>721</v>
      </c>
      <c r="D525" s="6" t="s">
        <v>723</v>
      </c>
      <c r="E525" s="11">
        <f t="shared" si="32"/>
        <v>2.3148148148147141E-5</v>
      </c>
      <c r="F525" s="7">
        <f t="shared" si="33"/>
        <v>2</v>
      </c>
      <c r="G525" s="9">
        <f t="shared" si="34"/>
        <v>3524</v>
      </c>
      <c r="H525" s="9">
        <f t="shared" si="35"/>
        <v>3526</v>
      </c>
      <c r="I525" s="14" t="str">
        <f>VLOOKUP(J525,'[1]all-items'!$A$2:$B$299,2,FALSE)</f>
        <v>u</v>
      </c>
      <c r="J525" s="13" t="str">
        <f>VLOOKUP(B525,'[1]p20-items'!$A$2:$E$101,3,FALSE)</f>
        <v>pan</v>
      </c>
      <c r="K525" s="13">
        <f>VLOOKUP(B525,'[1]p20-items'!$A$2:$E$101,4,FALSE)</f>
        <v>1</v>
      </c>
    </row>
    <row r="526" spans="1:12" x14ac:dyDescent="0.2">
      <c r="A526" s="5">
        <v>526</v>
      </c>
      <c r="B526" s="5" t="s">
        <v>505</v>
      </c>
      <c r="C526" s="6" t="s">
        <v>723</v>
      </c>
      <c r="D526" s="6" t="s">
        <v>724</v>
      </c>
      <c r="E526" s="11">
        <f t="shared" si="32"/>
        <v>2.3148148148147141E-5</v>
      </c>
      <c r="F526" s="7">
        <f t="shared" si="33"/>
        <v>2</v>
      </c>
      <c r="G526" s="9">
        <f t="shared" si="34"/>
        <v>3526</v>
      </c>
      <c r="H526" s="9">
        <f t="shared" si="35"/>
        <v>3528</v>
      </c>
      <c r="I526" s="14" t="str">
        <f>VLOOKUP(J526,'[1]all-items'!$A$2:$B$299,2,FALSE)</f>
        <v>u</v>
      </c>
      <c r="J526" s="13" t="str">
        <f>VLOOKUP(B526,'[1]p20-items'!$A$2:$E$101,3,FALSE)</f>
        <v>lid</v>
      </c>
      <c r="K526" s="13" t="str">
        <f>VLOOKUP(B526,'[1]p20-items'!$A$2:$E$101,4,FALSE)</f>
        <v>cover</v>
      </c>
    </row>
    <row r="527" spans="1:12" x14ac:dyDescent="0.2">
      <c r="A527" s="5">
        <v>527</v>
      </c>
      <c r="B527" s="5" t="s">
        <v>391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pan</v>
      </c>
      <c r="K527" s="13">
        <f>VLOOKUP(B527,'[1]p20-items'!$A$2:$E$101,4,FALSE)</f>
        <v>1</v>
      </c>
      <c r="L527" s="16" t="s">
        <v>966</v>
      </c>
    </row>
    <row r="528" spans="1:12" x14ac:dyDescent="0.2">
      <c r="A528" s="5">
        <v>528</v>
      </c>
      <c r="B528" s="5" t="s">
        <v>725</v>
      </c>
      <c r="C528" s="6" t="s">
        <v>726</v>
      </c>
      <c r="D528" s="6" t="s">
        <v>727</v>
      </c>
      <c r="E528" s="11">
        <f t="shared" si="32"/>
        <v>2.3148148148147141E-5</v>
      </c>
      <c r="F528" s="7">
        <f t="shared" si="33"/>
        <v>2</v>
      </c>
      <c r="G528" s="9">
        <f t="shared" si="34"/>
        <v>3530</v>
      </c>
      <c r="H528" s="9">
        <f t="shared" si="35"/>
        <v>3532</v>
      </c>
      <c r="I528" s="14" t="str">
        <f>VLOOKUP(J528,'[1]all-items'!$A$2:$B$299,2,FALSE)</f>
        <v>c</v>
      </c>
      <c r="J528" s="13" t="str">
        <f>VLOOKUP(B528,'[1]p20-items'!$A$2:$E$101,3,FALSE)</f>
        <v>hWashL</v>
      </c>
      <c r="K528" s="13">
        <f>VLOOKUP(B528,'[1]p20-items'!$A$2:$E$101,4,FALSE)</f>
        <v>0</v>
      </c>
      <c r="L528" s="15" t="s">
        <v>967</v>
      </c>
    </row>
    <row r="529" spans="1:12" x14ac:dyDescent="0.2">
      <c r="A529" s="5">
        <v>529</v>
      </c>
      <c r="B529" s="5" t="s">
        <v>22</v>
      </c>
      <c r="C529" s="6" t="s">
        <v>728</v>
      </c>
      <c r="D529" s="6" t="s">
        <v>729</v>
      </c>
      <c r="E529" s="11">
        <f t="shared" si="32"/>
        <v>1.85185185185191E-4</v>
      </c>
      <c r="F529" s="7">
        <f t="shared" si="33"/>
        <v>16</v>
      </c>
      <c r="G529" s="9">
        <f t="shared" si="34"/>
        <v>3548</v>
      </c>
      <c r="H529" s="9">
        <f t="shared" si="35"/>
        <v>3564</v>
      </c>
      <c r="I529" s="14" t="str">
        <f>VLOOKUP(J529,'[1]all-items'!$A$2:$B$299,2,FALSE)</f>
        <v>e</v>
      </c>
      <c r="J529" s="13" t="str">
        <f>VLOOKUP(B529,'[1]p20-items'!$A$2:$E$101,3,FALSE)</f>
        <v>faucet</v>
      </c>
      <c r="K529" s="13">
        <f>VLOOKUP(B529,'[1]p20-items'!$A$2:$E$101,4,FALSE)</f>
        <v>0</v>
      </c>
    </row>
    <row r="530" spans="1:12" x14ac:dyDescent="0.2">
      <c r="A530" s="5">
        <v>530</v>
      </c>
      <c r="B530" s="5" t="s">
        <v>19</v>
      </c>
      <c r="C530" s="6" t="s">
        <v>728</v>
      </c>
      <c r="D530" s="6" t="s">
        <v>729</v>
      </c>
      <c r="E530" s="11">
        <f t="shared" si="32"/>
        <v>1.85185185185191E-4</v>
      </c>
      <c r="F530" s="7">
        <f t="shared" si="33"/>
        <v>16</v>
      </c>
      <c r="G530" s="9">
        <f t="shared" si="34"/>
        <v>3548</v>
      </c>
      <c r="H530" s="9">
        <f t="shared" si="35"/>
        <v>3564</v>
      </c>
      <c r="I530" s="14" t="str">
        <f>VLOOKUP(J530,'[1]all-items'!$A$2:$B$299,2,FALSE)</f>
        <v>c</v>
      </c>
      <c r="J530" s="13" t="str">
        <f>VLOOKUP(B530,'[1]p20-items'!$A$2:$E$101,3,FALSE)</f>
        <v>water</v>
      </c>
      <c r="K530" s="13">
        <f>VLOOKUP(B530,'[1]p20-items'!$A$2:$E$101,4,FALSE)</f>
        <v>0</v>
      </c>
    </row>
    <row r="531" spans="1:12" x14ac:dyDescent="0.2">
      <c r="A531" s="5">
        <v>531</v>
      </c>
      <c r="B531" s="5" t="s">
        <v>250</v>
      </c>
      <c r="C531" s="6" t="s">
        <v>730</v>
      </c>
      <c r="D531" s="6" t="s">
        <v>731</v>
      </c>
      <c r="E531" s="11">
        <f t="shared" si="32"/>
        <v>9.2592592592595502E-5</v>
      </c>
      <c r="F531" s="7">
        <f t="shared" si="33"/>
        <v>8</v>
      </c>
      <c r="G531" s="9">
        <f t="shared" si="34"/>
        <v>3558</v>
      </c>
      <c r="H531" s="9">
        <f t="shared" si="35"/>
        <v>3566</v>
      </c>
      <c r="I531" s="14" t="str">
        <f>VLOOKUP(J531,'[1]all-items'!$A$2:$B$299,2,FALSE)</f>
        <v>u</v>
      </c>
      <c r="J531" s="13" t="str">
        <f>VLOOKUP(B531,'[1]p20-items'!$A$2:$E$101,3,FALSE)</f>
        <v>plate</v>
      </c>
      <c r="K531" s="13" t="str">
        <f>VLOOKUP(B531,'[1]p20-items'!$A$2:$E$101,4,FALSE)</f>
        <v>white</v>
      </c>
    </row>
    <row r="532" spans="1:12" x14ac:dyDescent="0.2">
      <c r="A532" s="5">
        <v>532</v>
      </c>
      <c r="B532" s="5" t="s">
        <v>89</v>
      </c>
      <c r="C532" s="6" t="s">
        <v>732</v>
      </c>
      <c r="D532" s="6" t="s">
        <v>733</v>
      </c>
      <c r="E532" s="11">
        <f t="shared" si="32"/>
        <v>2.3148148148147141E-5</v>
      </c>
      <c r="F532" s="7">
        <f t="shared" si="33"/>
        <v>2</v>
      </c>
      <c r="G532" s="9">
        <f t="shared" si="34"/>
        <v>3560</v>
      </c>
      <c r="H532" s="9">
        <f t="shared" si="35"/>
        <v>3562</v>
      </c>
      <c r="I532" s="14" t="str">
        <f>VLOOKUP(J532,'[1]all-items'!$A$2:$B$299,2,FALSE)</f>
        <v>c</v>
      </c>
      <c r="J532" s="13" t="str">
        <f>VLOOKUP(B532,'[1]p20-items'!$A$2:$E$101,3,FALSE)</f>
        <v>sponge</v>
      </c>
      <c r="K532" s="13">
        <f>VLOOKUP(B532,'[1]p20-items'!$A$2:$E$101,4,FALSE)</f>
        <v>0</v>
      </c>
    </row>
    <row r="533" spans="1:12" x14ac:dyDescent="0.2">
      <c r="A533" s="5">
        <v>533</v>
      </c>
      <c r="B533" s="5" t="s">
        <v>39</v>
      </c>
      <c r="C533" s="6" t="s">
        <v>729</v>
      </c>
      <c r="D533" s="6" t="s">
        <v>734</v>
      </c>
      <c r="E533" s="11">
        <f t="shared" si="32"/>
        <v>9.2592592592588563E-5</v>
      </c>
      <c r="F533" s="7">
        <f t="shared" si="33"/>
        <v>8</v>
      </c>
      <c r="G533" s="9">
        <f t="shared" si="34"/>
        <v>3564</v>
      </c>
      <c r="H533" s="9">
        <f t="shared" si="35"/>
        <v>3572</v>
      </c>
      <c r="I533" s="14" t="str">
        <f>VLOOKUP(J533,'[1]all-items'!$A$2:$B$299,2,FALSE)</f>
        <v>u</v>
      </c>
      <c r="J533" s="13" t="str">
        <f>VLOOKUP(B533,'[1]p20-items'!$A$2:$E$101,3,FALSE)</f>
        <v>towel</v>
      </c>
      <c r="K533" s="13">
        <f>VLOOKUP(B533,'[1]p20-items'!$A$2:$E$101,4,FALSE)</f>
        <v>0</v>
      </c>
    </row>
    <row r="534" spans="1:12" x14ac:dyDescent="0.2">
      <c r="A534" s="5">
        <v>534</v>
      </c>
      <c r="B534" s="5" t="s">
        <v>630</v>
      </c>
      <c r="C534" s="6" t="s">
        <v>734</v>
      </c>
      <c r="D534" s="6" t="s">
        <v>735</v>
      </c>
      <c r="E534" s="11">
        <f t="shared" si="32"/>
        <v>4.629629629630122E-5</v>
      </c>
      <c r="F534" s="7">
        <f t="shared" si="33"/>
        <v>4</v>
      </c>
      <c r="G534" s="9">
        <f t="shared" si="34"/>
        <v>3572</v>
      </c>
      <c r="H534" s="9">
        <f t="shared" si="35"/>
        <v>3576</v>
      </c>
      <c r="I534" s="14" t="str">
        <f>VLOOKUP(J534,'[1]all-items'!$A$2:$B$299,2,FALSE)</f>
        <v>c</v>
      </c>
      <c r="J534" s="13" t="str">
        <f>VLOOKUP(B534,'[1]p20-items'!$A$2:$E$101,3,FALSE)</f>
        <v>fishSauce</v>
      </c>
      <c r="K534" s="13">
        <f>VLOOKUP(B534,'[1]p20-items'!$A$2:$E$101,4,FALSE)</f>
        <v>0</v>
      </c>
      <c r="L534" s="17"/>
    </row>
    <row r="535" spans="1:12" x14ac:dyDescent="0.2">
      <c r="A535" s="5">
        <v>535</v>
      </c>
      <c r="B535" s="5" t="s">
        <v>56</v>
      </c>
      <c r="C535" s="6" t="s">
        <v>736</v>
      </c>
      <c r="D535" s="6" t="s">
        <v>737</v>
      </c>
      <c r="E535" s="11">
        <f t="shared" si="32"/>
        <v>4.6296296296294281E-5</v>
      </c>
      <c r="F535" s="7">
        <f t="shared" si="33"/>
        <v>4</v>
      </c>
      <c r="G535" s="9">
        <f t="shared" si="34"/>
        <v>3574</v>
      </c>
      <c r="H535" s="9">
        <f t="shared" si="35"/>
        <v>3578</v>
      </c>
      <c r="I535" s="14" t="str">
        <f>VLOOKUP(J535,'[1]all-items'!$A$2:$B$299,2,FALSE)</f>
        <v>e</v>
      </c>
      <c r="J535" s="13" t="str">
        <f>VLOOKUP(B535,'[1]p20-items'!$A$2:$E$101,3,FALSE)</f>
        <v>cpB</v>
      </c>
      <c r="K535" s="13" t="str">
        <f>VLOOKUP(B535,'[1]p20-items'!$A$2:$E$101,4,FALSE)</f>
        <v>a_ot_1</v>
      </c>
      <c r="L535" s="17"/>
    </row>
    <row r="536" spans="1:12" x14ac:dyDescent="0.2">
      <c r="A536" s="5">
        <v>536</v>
      </c>
      <c r="B536" s="5" t="s">
        <v>29</v>
      </c>
      <c r="C536" s="6" t="s">
        <v>737</v>
      </c>
      <c r="D536" s="6" t="s">
        <v>738</v>
      </c>
      <c r="E536" s="11">
        <f t="shared" si="32"/>
        <v>4.6296296296294281E-5</v>
      </c>
      <c r="F536" s="7">
        <f t="shared" si="33"/>
        <v>4</v>
      </c>
      <c r="G536" s="9">
        <f t="shared" si="34"/>
        <v>3578</v>
      </c>
      <c r="H536" s="9">
        <f t="shared" si="35"/>
        <v>3582</v>
      </c>
      <c r="I536" s="14" t="str">
        <f>VLOOKUP(J536,'[1]all-items'!$A$2:$B$299,2,FALSE)</f>
        <v>e</v>
      </c>
      <c r="J536" s="13" t="str">
        <f>VLOOKUP(B536,'[1]p20-items'!$A$2:$E$101,3,FALSE)</f>
        <v>fridge</v>
      </c>
      <c r="K536" s="13">
        <f>VLOOKUP(B536,'[1]p20-items'!$A$2:$E$101,4,FALSE)</f>
        <v>0</v>
      </c>
      <c r="L536" s="18" t="s">
        <v>965</v>
      </c>
    </row>
    <row r="537" spans="1:12" x14ac:dyDescent="0.2">
      <c r="A537" s="5">
        <v>537</v>
      </c>
      <c r="B537" s="5" t="s">
        <v>739</v>
      </c>
      <c r="C537" s="6" t="s">
        <v>740</v>
      </c>
      <c r="D537" s="6" t="s">
        <v>741</v>
      </c>
      <c r="E537" s="11">
        <f t="shared" si="32"/>
        <v>4.629629629630122E-5</v>
      </c>
      <c r="F537" s="7">
        <f t="shared" si="33"/>
        <v>4</v>
      </c>
      <c r="G537" s="9">
        <f t="shared" si="34"/>
        <v>3580</v>
      </c>
      <c r="H537" s="9">
        <f t="shared" si="35"/>
        <v>3584</v>
      </c>
      <c r="I537" s="14" t="str">
        <f>VLOOKUP(J537,'[1]all-items'!$A$2:$B$299,2,FALSE)</f>
        <v>u</v>
      </c>
      <c r="J537" s="13" t="str">
        <f>VLOOKUP(B537,'[1]p20-items'!$A$2:$E$101,3,FALSE)</f>
        <v>mixingBowl</v>
      </c>
      <c r="K537" s="13" t="str">
        <f>VLOOKUP(B537,'[1]p20-items'!$A$2:$E$101,4,FALSE)</f>
        <v>glass_3</v>
      </c>
      <c r="L537" s="19" t="s">
        <v>742</v>
      </c>
    </row>
    <row r="538" spans="1:12" x14ac:dyDescent="0.2">
      <c r="A538" s="5">
        <v>538</v>
      </c>
      <c r="B538" s="5" t="s">
        <v>391</v>
      </c>
      <c r="C538" s="6" t="s">
        <v>743</v>
      </c>
      <c r="D538" s="6" t="s">
        <v>744</v>
      </c>
      <c r="E538" s="11">
        <f t="shared" si="32"/>
        <v>2.3148148148147141E-5</v>
      </c>
      <c r="F538" s="7">
        <f t="shared" si="33"/>
        <v>2</v>
      </c>
      <c r="G538" s="9">
        <f t="shared" si="34"/>
        <v>3586</v>
      </c>
      <c r="H538" s="9">
        <f t="shared" si="35"/>
        <v>3588</v>
      </c>
      <c r="I538" s="14" t="str">
        <f>VLOOKUP(J538,'[1]all-items'!$A$2:$B$299,2,FALSE)</f>
        <v>u</v>
      </c>
      <c r="J538" s="13" t="str">
        <f>VLOOKUP(B538,'[1]p20-items'!$A$2:$E$101,3,FALSE)</f>
        <v>pan</v>
      </c>
      <c r="K538" s="13">
        <f>VLOOKUP(B538,'[1]p20-items'!$A$2:$E$101,4,FALSE)</f>
        <v>1</v>
      </c>
      <c r="L538" s="17"/>
    </row>
    <row r="539" spans="1:12" x14ac:dyDescent="0.2">
      <c r="A539" s="5">
        <v>539</v>
      </c>
      <c r="B539" s="5" t="s">
        <v>505</v>
      </c>
      <c r="C539" s="6" t="s">
        <v>743</v>
      </c>
      <c r="D539" s="6" t="s">
        <v>744</v>
      </c>
      <c r="E539" s="11">
        <f t="shared" si="32"/>
        <v>2.3148148148147141E-5</v>
      </c>
      <c r="F539" s="7">
        <f t="shared" si="33"/>
        <v>2</v>
      </c>
      <c r="G539" s="9">
        <f t="shared" si="34"/>
        <v>3586</v>
      </c>
      <c r="H539" s="9">
        <f t="shared" si="35"/>
        <v>3588</v>
      </c>
      <c r="I539" s="14" t="str">
        <f>VLOOKUP(J539,'[1]all-items'!$A$2:$B$299,2,FALSE)</f>
        <v>u</v>
      </c>
      <c r="J539" s="13" t="str">
        <f>VLOOKUP(B539,'[1]p20-items'!$A$2:$E$101,3,FALSE)</f>
        <v>lid</v>
      </c>
      <c r="K539" s="13" t="str">
        <f>VLOOKUP(B539,'[1]p20-items'!$A$2:$E$101,4,FALSE)</f>
        <v>cover</v>
      </c>
      <c r="L539" s="17"/>
    </row>
    <row r="540" spans="1:12" x14ac:dyDescent="0.2">
      <c r="A540" s="5">
        <v>540</v>
      </c>
      <c r="B540" s="5" t="s">
        <v>292</v>
      </c>
      <c r="C540" s="6" t="s">
        <v>743</v>
      </c>
      <c r="D540" s="6" t="s">
        <v>745</v>
      </c>
      <c r="E540" s="11">
        <f t="shared" si="32"/>
        <v>6.9444444444448361E-5</v>
      </c>
      <c r="F540" s="7">
        <f t="shared" si="33"/>
        <v>6</v>
      </c>
      <c r="G540" s="9">
        <f t="shared" si="34"/>
        <v>3586</v>
      </c>
      <c r="H540" s="9">
        <f t="shared" si="35"/>
        <v>3592</v>
      </c>
      <c r="I540" s="14" t="str">
        <f>VLOOKUP(J540,'[1]all-items'!$A$2:$B$299,2,FALSE)</f>
        <v>u</v>
      </c>
      <c r="J540" s="13" t="str">
        <f>VLOOKUP(B540,'[1]p20-items'!$A$2:$E$101,3,FALSE)</f>
        <v>scissors</v>
      </c>
      <c r="K540" s="13">
        <f>VLOOKUP(B540,'[1]p20-items'!$A$2:$E$101,4,FALSE)</f>
        <v>0</v>
      </c>
      <c r="L540" s="17"/>
    </row>
    <row r="541" spans="1:12" x14ac:dyDescent="0.2">
      <c r="A541" s="5">
        <v>541</v>
      </c>
      <c r="B541" s="5" t="s">
        <v>126</v>
      </c>
      <c r="C541" s="6" t="s">
        <v>744</v>
      </c>
      <c r="D541" s="6" t="s">
        <v>745</v>
      </c>
      <c r="E541" s="11">
        <f t="shared" si="32"/>
        <v>4.629629629630122E-5</v>
      </c>
      <c r="F541" s="7">
        <f t="shared" si="33"/>
        <v>4</v>
      </c>
      <c r="G541" s="9">
        <f t="shared" si="34"/>
        <v>3588</v>
      </c>
      <c r="H541" s="9">
        <f t="shared" si="35"/>
        <v>3592</v>
      </c>
      <c r="I541" s="14" t="str">
        <f>VLOOKUP(J541,'[1]all-items'!$A$2:$B$299,2,FALSE)</f>
        <v>e</v>
      </c>
      <c r="J541" s="13" t="str">
        <f>VLOOKUP(B541,'[1]p20-items'!$A$2:$E$101,3,FALSE)</f>
        <v>dw</v>
      </c>
      <c r="K541" s="13" t="str">
        <f>VLOOKUP(B541,'[1]p20-items'!$A$2:$E$101,4,FALSE)</f>
        <v>st_1</v>
      </c>
      <c r="L541" s="17"/>
    </row>
    <row r="542" spans="1:12" x14ac:dyDescent="0.2">
      <c r="A542" s="5">
        <v>542</v>
      </c>
      <c r="B542" s="5" t="s">
        <v>964</v>
      </c>
      <c r="C542" s="6" t="s">
        <v>746</v>
      </c>
      <c r="D542" s="6" t="s">
        <v>747</v>
      </c>
      <c r="E542" s="11">
        <f t="shared" si="32"/>
        <v>2.3148148148147141E-5</v>
      </c>
      <c r="F542" s="7">
        <f t="shared" si="33"/>
        <v>2</v>
      </c>
      <c r="G542" s="9">
        <f t="shared" si="34"/>
        <v>3594</v>
      </c>
      <c r="H542" s="9">
        <f t="shared" si="35"/>
        <v>3596</v>
      </c>
      <c r="I542" s="14" t="str">
        <f>VLOOKUP(J542,'[1]all-items'!$A$2:$B$299,2,FALSE)</f>
        <v>u</v>
      </c>
      <c r="J542" s="13" t="str">
        <f>VLOOKUP(B542,'[1]p20-items'!$A$2:$E$101,3,FALSE)</f>
        <v>holder</v>
      </c>
      <c r="K542" s="13">
        <f>VLOOKUP(B542,'[1]p20-items'!$A$2:$E$101,4,FALSE)</f>
        <v>0</v>
      </c>
    </row>
    <row r="543" spans="1:12" x14ac:dyDescent="0.2">
      <c r="A543" s="5">
        <v>543</v>
      </c>
      <c r="B543" s="5" t="s">
        <v>391</v>
      </c>
      <c r="C543" s="6" t="s">
        <v>746</v>
      </c>
      <c r="D543" s="6" t="s">
        <v>747</v>
      </c>
      <c r="E543" s="11">
        <f t="shared" si="32"/>
        <v>2.3148148148147141E-5</v>
      </c>
      <c r="F543" s="7">
        <f t="shared" si="33"/>
        <v>2</v>
      </c>
      <c r="G543" s="9">
        <f t="shared" si="34"/>
        <v>3594</v>
      </c>
      <c r="H543" s="9">
        <f t="shared" si="35"/>
        <v>3596</v>
      </c>
      <c r="I543" s="14" t="str">
        <f>VLOOKUP(J543,'[1]all-items'!$A$2:$B$299,2,FALSE)</f>
        <v>u</v>
      </c>
      <c r="J543" s="13" t="str">
        <f>VLOOKUP(B543,'[1]p20-items'!$A$2:$E$101,3,FALSE)</f>
        <v>pan</v>
      </c>
      <c r="K543" s="13">
        <f>VLOOKUP(B543,'[1]p20-items'!$A$2:$E$101,4,FALSE)</f>
        <v>1</v>
      </c>
    </row>
    <row r="544" spans="1:12" x14ac:dyDescent="0.2">
      <c r="A544" s="5">
        <v>544</v>
      </c>
      <c r="B544" s="5" t="s">
        <v>739</v>
      </c>
      <c r="C544" s="6" t="s">
        <v>745</v>
      </c>
      <c r="D544" s="6" t="s">
        <v>747</v>
      </c>
      <c r="E544" s="11">
        <f t="shared" si="32"/>
        <v>4.6296296296294281E-5</v>
      </c>
      <c r="F544" s="7">
        <f t="shared" si="33"/>
        <v>4</v>
      </c>
      <c r="G544" s="9">
        <f t="shared" si="34"/>
        <v>3592</v>
      </c>
      <c r="H544" s="9">
        <f t="shared" si="35"/>
        <v>3596</v>
      </c>
      <c r="I544" s="14" t="str">
        <f>VLOOKUP(J544,'[1]all-items'!$A$2:$B$299,2,FALSE)</f>
        <v>u</v>
      </c>
      <c r="J544" s="13" t="str">
        <f>VLOOKUP(B544,'[1]p20-items'!$A$2:$E$101,3,FALSE)</f>
        <v>mixingBowl</v>
      </c>
      <c r="K544" s="13" t="str">
        <f>VLOOKUP(B544,'[1]p20-items'!$A$2:$E$101,4,FALSE)</f>
        <v>glass_3</v>
      </c>
    </row>
    <row r="545" spans="1:11" x14ac:dyDescent="0.2">
      <c r="A545" s="5">
        <v>545</v>
      </c>
      <c r="B545" s="5" t="s">
        <v>48</v>
      </c>
      <c r="C545" s="6" t="s">
        <v>748</v>
      </c>
      <c r="D545" s="6" t="s">
        <v>749</v>
      </c>
      <c r="E545" s="11">
        <f t="shared" si="32"/>
        <v>6.9444444444441422E-5</v>
      </c>
      <c r="F545" s="7">
        <f t="shared" si="33"/>
        <v>6</v>
      </c>
      <c r="G545" s="9">
        <f t="shared" si="34"/>
        <v>3598</v>
      </c>
      <c r="H545" s="9">
        <f t="shared" si="35"/>
        <v>3604</v>
      </c>
      <c r="I545" s="14" t="str">
        <f>VLOOKUP(J545,'[1]all-items'!$A$2:$B$299,2,FALSE)</f>
        <v>e</v>
      </c>
      <c r="J545" s="13" t="str">
        <f>VLOOKUP(B545,'[1]p20-items'!$A$2:$E$101,3,FALSE)</f>
        <v>cpB</v>
      </c>
      <c r="K545" s="13" t="str">
        <f>VLOOKUP(B545,'[1]p20-items'!$A$2:$E$101,4,FALSE)</f>
        <v>b_ot_2</v>
      </c>
    </row>
    <row r="546" spans="1:11" x14ac:dyDescent="0.2">
      <c r="A546" s="5">
        <v>546</v>
      </c>
      <c r="B546" s="5" t="s">
        <v>46</v>
      </c>
      <c r="C546" s="6" t="s">
        <v>750</v>
      </c>
      <c r="D546" s="6" t="s">
        <v>751</v>
      </c>
      <c r="E546" s="11">
        <f t="shared" si="32"/>
        <v>2.314814814815408E-5</v>
      </c>
      <c r="F546" s="7">
        <f t="shared" si="33"/>
        <v>2</v>
      </c>
      <c r="G546" s="9">
        <f t="shared" si="34"/>
        <v>3600</v>
      </c>
      <c r="H546" s="9">
        <f t="shared" si="35"/>
        <v>3602</v>
      </c>
      <c r="I546" s="14" t="str">
        <f>VLOOKUP(J546,'[1]all-items'!$A$2:$B$299,2,FALSE)</f>
        <v>e</v>
      </c>
      <c r="J546" s="13" t="str">
        <f>VLOOKUP(B546,'[1]p20-items'!$A$2:$E$101,3,FALSE)</f>
        <v>cpB</v>
      </c>
      <c r="K546" s="13" t="str">
        <f>VLOOKUP(B546,'[1]p20-items'!$A$2:$E$101,4,FALSE)</f>
        <v>b_ot_1</v>
      </c>
    </row>
    <row r="547" spans="1:11" x14ac:dyDescent="0.2">
      <c r="A547" s="5">
        <v>547</v>
      </c>
      <c r="B547" s="5" t="s">
        <v>752</v>
      </c>
      <c r="C547" s="6" t="s">
        <v>751</v>
      </c>
      <c r="D547" s="6" t="s">
        <v>749</v>
      </c>
      <c r="E547" s="11">
        <f t="shared" si="32"/>
        <v>2.3148148148140202E-5</v>
      </c>
      <c r="F547" s="7">
        <f t="shared" si="33"/>
        <v>2</v>
      </c>
      <c r="G547" s="9">
        <f t="shared" si="34"/>
        <v>3602</v>
      </c>
      <c r="H547" s="9">
        <f t="shared" si="35"/>
        <v>3604</v>
      </c>
      <c r="I547" s="14" t="str">
        <f>VLOOKUP(J547,'[1]all-items'!$A$2:$B$299,2,FALSE)</f>
        <v>u</v>
      </c>
      <c r="J547" s="13" t="str">
        <f>VLOOKUP(B547,'[1]p20-items'!$A$2:$E$101,3,FALSE)</f>
        <v>pan</v>
      </c>
      <c r="K547" s="13">
        <f>VLOOKUP(B547,'[1]p20-items'!$A$2:$E$101,4,FALSE)</f>
        <v>2</v>
      </c>
    </row>
    <row r="548" spans="1:11" x14ac:dyDescent="0.2">
      <c r="A548" s="5">
        <v>548</v>
      </c>
      <c r="B548" s="5" t="s">
        <v>239</v>
      </c>
      <c r="C548" s="6" t="s">
        <v>749</v>
      </c>
      <c r="D548" s="6" t="s">
        <v>753</v>
      </c>
      <c r="E548" s="11">
        <f t="shared" si="32"/>
        <v>4.6296296296294281E-5</v>
      </c>
      <c r="F548" s="7">
        <f t="shared" si="33"/>
        <v>4</v>
      </c>
      <c r="G548" s="9">
        <f t="shared" si="34"/>
        <v>3604</v>
      </c>
      <c r="H548" s="9">
        <f t="shared" si="35"/>
        <v>3608</v>
      </c>
      <c r="I548" s="14" t="str">
        <f>VLOOKUP(J548,'[1]all-items'!$A$2:$B$299,2,FALSE)</f>
        <v>u</v>
      </c>
      <c r="J548" s="13" t="str">
        <f>VLOOKUP(B548,'[1]p20-items'!$A$2:$E$101,3,FALSE)</f>
        <v>colander</v>
      </c>
      <c r="K548" s="13">
        <f>VLOOKUP(B548,'[1]p20-items'!$A$2:$E$101,4,FALSE)</f>
        <v>0</v>
      </c>
    </row>
    <row r="549" spans="1:11" x14ac:dyDescent="0.2">
      <c r="A549" s="5">
        <v>549</v>
      </c>
      <c r="B549" s="5" t="s">
        <v>16</v>
      </c>
      <c r="C549" s="6" t="s">
        <v>753</v>
      </c>
      <c r="D549" s="6" t="s">
        <v>754</v>
      </c>
      <c r="E549" s="11">
        <f t="shared" si="32"/>
        <v>1.85185185185191E-4</v>
      </c>
      <c r="F549" s="7">
        <f t="shared" si="33"/>
        <v>16</v>
      </c>
      <c r="G549" s="9">
        <f t="shared" si="34"/>
        <v>3608</v>
      </c>
      <c r="H549" s="9">
        <f t="shared" si="35"/>
        <v>3624</v>
      </c>
      <c r="I549" s="14" t="str">
        <f>VLOOKUP(J549,'[1]all-items'!$A$2:$B$299,2,FALSE)</f>
        <v>u</v>
      </c>
      <c r="J549" s="13" t="str">
        <f>VLOOKUP(B549,'[1]p20-items'!$A$2:$E$101,3,FALSE)</f>
        <v>kettle</v>
      </c>
      <c r="K549" s="13">
        <f>VLOOKUP(B549,'[1]p20-items'!$A$2:$E$101,4,FALSE)</f>
        <v>0</v>
      </c>
    </row>
    <row r="550" spans="1:11" x14ac:dyDescent="0.2">
      <c r="A550" s="5">
        <v>550</v>
      </c>
      <c r="B550" s="5" t="s">
        <v>19</v>
      </c>
      <c r="C550" s="6" t="s">
        <v>755</v>
      </c>
      <c r="D550" s="6" t="s">
        <v>756</v>
      </c>
      <c r="E550" s="11">
        <f t="shared" si="32"/>
        <v>1.3888888888888978E-4</v>
      </c>
      <c r="F550" s="7">
        <f t="shared" si="33"/>
        <v>12</v>
      </c>
      <c r="G550" s="9">
        <f t="shared" si="34"/>
        <v>3610</v>
      </c>
      <c r="H550" s="9">
        <f t="shared" si="35"/>
        <v>3622</v>
      </c>
      <c r="I550" s="14" t="str">
        <f>VLOOKUP(J550,'[1]all-items'!$A$2:$B$299,2,FALSE)</f>
        <v>c</v>
      </c>
      <c r="J550" s="13" t="str">
        <f>VLOOKUP(B550,'[1]p20-items'!$A$2:$E$101,3,FALSE)</f>
        <v>water</v>
      </c>
      <c r="K550" s="13">
        <f>VLOOKUP(B550,'[1]p20-items'!$A$2:$E$101,4,FALSE)</f>
        <v>0</v>
      </c>
    </row>
    <row r="551" spans="1:11" x14ac:dyDescent="0.2">
      <c r="A551" s="5">
        <v>551</v>
      </c>
      <c r="B551" s="5" t="s">
        <v>50</v>
      </c>
      <c r="C551" s="6" t="s">
        <v>757</v>
      </c>
      <c r="D551" s="6" t="s">
        <v>756</v>
      </c>
      <c r="E551" s="11">
        <f t="shared" si="32"/>
        <v>1.157407407407357E-4</v>
      </c>
      <c r="F551" s="7">
        <f t="shared" si="33"/>
        <v>10</v>
      </c>
      <c r="G551" s="9">
        <f t="shared" si="34"/>
        <v>3612</v>
      </c>
      <c r="H551" s="9">
        <f t="shared" si="35"/>
        <v>3622</v>
      </c>
      <c r="I551" s="14" t="str">
        <f>VLOOKUP(J551,'[1]all-items'!$A$2:$B$299,2,FALSE)</f>
        <v>u</v>
      </c>
      <c r="J551" s="13" t="str">
        <f>VLOOKUP(B551,'[1]p20-items'!$A$2:$E$101,3,FALSE)</f>
        <v>pot</v>
      </c>
      <c r="K551" s="13">
        <f>VLOOKUP(B551,'[1]p20-items'!$A$2:$E$101,4,FALSE)</f>
        <v>0</v>
      </c>
    </row>
    <row r="552" spans="1:11" x14ac:dyDescent="0.2">
      <c r="A552" s="5">
        <v>552</v>
      </c>
      <c r="B552" s="5" t="s">
        <v>207</v>
      </c>
      <c r="C552" s="6" t="s">
        <v>758</v>
      </c>
      <c r="D552" s="6" t="s">
        <v>759</v>
      </c>
      <c r="E552" s="11">
        <f t="shared" si="32"/>
        <v>2.314814814815408E-5</v>
      </c>
      <c r="F552" s="7">
        <f t="shared" si="33"/>
        <v>2</v>
      </c>
      <c r="G552" s="9">
        <f t="shared" si="34"/>
        <v>3614</v>
      </c>
      <c r="H552" s="9">
        <f t="shared" si="35"/>
        <v>3616</v>
      </c>
      <c r="I552" s="14" t="str">
        <f>VLOOKUP(J552,'[1]all-items'!$A$2:$B$299,2,FALSE)</f>
        <v>e</v>
      </c>
      <c r="J552" s="13" t="str">
        <f>VLOOKUP(B552,'[1]p20-items'!$A$2:$E$101,3,FALSE)</f>
        <v>stove</v>
      </c>
      <c r="K552" s="13">
        <f>VLOOKUP(B552,'[1]p20-items'!$A$2:$E$101,4,FALSE)</f>
        <v>0</v>
      </c>
    </row>
    <row r="553" spans="1:11" x14ac:dyDescent="0.2">
      <c r="A553" s="5">
        <v>553</v>
      </c>
      <c r="B553" s="5" t="s">
        <v>56</v>
      </c>
      <c r="C553" s="6" t="s">
        <v>760</v>
      </c>
      <c r="D553" s="6" t="s">
        <v>761</v>
      </c>
      <c r="E553" s="11">
        <f t="shared" si="32"/>
        <v>9.2592592592588563E-5</v>
      </c>
      <c r="F553" s="7">
        <f t="shared" si="33"/>
        <v>8</v>
      </c>
      <c r="G553" s="9">
        <f t="shared" si="34"/>
        <v>3626</v>
      </c>
      <c r="H553" s="9">
        <f t="shared" si="35"/>
        <v>3634</v>
      </c>
      <c r="I553" s="14" t="str">
        <f>VLOOKUP(J553,'[1]all-items'!$A$2:$B$299,2,FALSE)</f>
        <v>e</v>
      </c>
      <c r="J553" s="13" t="str">
        <f>VLOOKUP(B553,'[1]p20-items'!$A$2:$E$101,3,FALSE)</f>
        <v>cpB</v>
      </c>
      <c r="K553" s="13" t="str">
        <f>VLOOKUP(B553,'[1]p20-items'!$A$2:$E$101,4,FALSE)</f>
        <v>a_ot_1</v>
      </c>
    </row>
    <row r="554" spans="1:11" x14ac:dyDescent="0.2">
      <c r="A554" s="5">
        <v>554</v>
      </c>
      <c r="B554" s="5" t="s">
        <v>58</v>
      </c>
      <c r="C554" s="6" t="s">
        <v>762</v>
      </c>
      <c r="D554" s="6" t="s">
        <v>763</v>
      </c>
      <c r="E554" s="11">
        <f t="shared" si="32"/>
        <v>4.6296296296294281E-5</v>
      </c>
      <c r="F554" s="7">
        <f t="shared" si="33"/>
        <v>4</v>
      </c>
      <c r="G554" s="9">
        <f t="shared" si="34"/>
        <v>3628</v>
      </c>
      <c r="H554" s="9">
        <f t="shared" si="35"/>
        <v>3632</v>
      </c>
      <c r="I554" s="14" t="str">
        <f>VLOOKUP(J554,'[1]all-items'!$A$2:$B$299,2,FALSE)</f>
        <v>c</v>
      </c>
      <c r="J554" s="13" t="str">
        <f>VLOOKUP(B554,'[1]p20-items'!$A$2:$E$101,3,FALSE)</f>
        <v>salt</v>
      </c>
      <c r="K554" s="13">
        <f>VLOOKUP(B554,'[1]p20-items'!$A$2:$E$101,4,FALSE)</f>
        <v>0</v>
      </c>
    </row>
    <row r="555" spans="1:11" x14ac:dyDescent="0.2">
      <c r="A555" s="5">
        <v>555</v>
      </c>
      <c r="B555" s="5" t="s">
        <v>19</v>
      </c>
      <c r="C555" s="6" t="s">
        <v>764</v>
      </c>
      <c r="D555" s="6" t="s">
        <v>763</v>
      </c>
      <c r="E555" s="11">
        <f t="shared" si="32"/>
        <v>2.314814814815408E-5</v>
      </c>
      <c r="F555" s="7">
        <f t="shared" si="33"/>
        <v>2</v>
      </c>
      <c r="G555" s="9">
        <f t="shared" si="34"/>
        <v>3630</v>
      </c>
      <c r="H555" s="9">
        <f t="shared" si="35"/>
        <v>3632</v>
      </c>
      <c r="I555" s="14" t="str">
        <f>VLOOKUP(J555,'[1]all-items'!$A$2:$B$299,2,FALSE)</f>
        <v>c</v>
      </c>
      <c r="J555" s="13" t="str">
        <f>VLOOKUP(B555,'[1]p20-items'!$A$2:$E$101,3,FALSE)</f>
        <v>water</v>
      </c>
      <c r="K555" s="13">
        <f>VLOOKUP(B555,'[1]p20-items'!$A$2:$E$101,4,FALSE)</f>
        <v>0</v>
      </c>
    </row>
    <row r="556" spans="1:11" x14ac:dyDescent="0.2">
      <c r="A556" s="5">
        <v>556</v>
      </c>
      <c r="B556" s="5" t="s">
        <v>50</v>
      </c>
      <c r="C556" s="6" t="s">
        <v>764</v>
      </c>
      <c r="D556" s="6" t="s">
        <v>763</v>
      </c>
      <c r="E556" s="11">
        <f t="shared" si="32"/>
        <v>2.314814814815408E-5</v>
      </c>
      <c r="F556" s="7">
        <f t="shared" si="33"/>
        <v>2</v>
      </c>
      <c r="G556" s="9">
        <f t="shared" si="34"/>
        <v>3630</v>
      </c>
      <c r="H556" s="9">
        <f t="shared" si="35"/>
        <v>3632</v>
      </c>
      <c r="I556" s="14" t="str">
        <f>VLOOKUP(J556,'[1]all-items'!$A$2:$B$299,2,FALSE)</f>
        <v>u</v>
      </c>
      <c r="J556" s="13" t="str">
        <f>VLOOKUP(B556,'[1]p20-items'!$A$2:$E$101,3,FALSE)</f>
        <v>pot</v>
      </c>
      <c r="K556" s="13">
        <f>VLOOKUP(B556,'[1]p20-items'!$A$2:$E$101,4,FALSE)</f>
        <v>0</v>
      </c>
    </row>
    <row r="557" spans="1:11" x14ac:dyDescent="0.2">
      <c r="A557" s="5">
        <v>557</v>
      </c>
      <c r="B557" s="5" t="s">
        <v>29</v>
      </c>
      <c r="C557" s="6" t="s">
        <v>765</v>
      </c>
      <c r="D557" s="6" t="s">
        <v>766</v>
      </c>
      <c r="E557" s="11">
        <f t="shared" si="32"/>
        <v>1.3888888888888978E-4</v>
      </c>
      <c r="F557" s="7">
        <f t="shared" si="33"/>
        <v>12</v>
      </c>
      <c r="G557" s="9">
        <f t="shared" si="34"/>
        <v>3636</v>
      </c>
      <c r="H557" s="9">
        <f t="shared" si="35"/>
        <v>3648</v>
      </c>
      <c r="I557" s="14" t="str">
        <f>VLOOKUP(J557,'[1]all-items'!$A$2:$B$299,2,FALSE)</f>
        <v>e</v>
      </c>
      <c r="J557" s="13" t="str">
        <f>VLOOKUP(B557,'[1]p20-items'!$A$2:$E$101,3,FALSE)</f>
        <v>fridge</v>
      </c>
      <c r="K557" s="13">
        <f>VLOOKUP(B557,'[1]p20-items'!$A$2:$E$101,4,FALSE)</f>
        <v>0</v>
      </c>
    </row>
    <row r="558" spans="1:11" x14ac:dyDescent="0.2">
      <c r="A558" s="5">
        <v>558</v>
      </c>
      <c r="B558" s="5" t="s">
        <v>767</v>
      </c>
      <c r="C558" s="6" t="s">
        <v>768</v>
      </c>
      <c r="D558" s="6" t="s">
        <v>769</v>
      </c>
      <c r="E558" s="11">
        <f t="shared" si="32"/>
        <v>1.6203703703704386E-4</v>
      </c>
      <c r="F558" s="7">
        <f t="shared" si="33"/>
        <v>14</v>
      </c>
      <c r="G558" s="9">
        <f t="shared" si="34"/>
        <v>3644</v>
      </c>
      <c r="H558" s="9">
        <f t="shared" si="35"/>
        <v>3658</v>
      </c>
      <c r="I558" s="14" t="str">
        <f>VLOOKUP(J558,'[1]all-items'!$A$2:$B$299,2,FALSE)</f>
        <v>c</v>
      </c>
      <c r="J558" s="13" t="str">
        <f>VLOOKUP(B558,'[1]p20-items'!$A$2:$E$101,3,FALSE)</f>
        <v>greenSnaps</v>
      </c>
      <c r="K558" s="13">
        <f>VLOOKUP(B558,'[1]p20-items'!$A$2:$E$101,4,FALSE)</f>
        <v>1</v>
      </c>
    </row>
    <row r="559" spans="1:11" x14ac:dyDescent="0.2">
      <c r="A559" s="5">
        <v>559</v>
      </c>
      <c r="B559" s="5" t="s">
        <v>239</v>
      </c>
      <c r="C559" s="6" t="s">
        <v>770</v>
      </c>
      <c r="D559" s="6" t="s">
        <v>771</v>
      </c>
      <c r="E559" s="11">
        <f t="shared" si="32"/>
        <v>4.6296296296294281E-5</v>
      </c>
      <c r="F559" s="7">
        <f t="shared" si="33"/>
        <v>4</v>
      </c>
      <c r="G559" s="9">
        <f t="shared" si="34"/>
        <v>3652</v>
      </c>
      <c r="H559" s="9">
        <f t="shared" si="35"/>
        <v>3656</v>
      </c>
      <c r="I559" s="14" t="str">
        <f>VLOOKUP(J559,'[1]all-items'!$A$2:$B$299,2,FALSE)</f>
        <v>u</v>
      </c>
      <c r="J559" s="13" t="str">
        <f>VLOOKUP(B559,'[1]p20-items'!$A$2:$E$101,3,FALSE)</f>
        <v>colander</v>
      </c>
      <c r="K559" s="13">
        <f>VLOOKUP(B559,'[1]p20-items'!$A$2:$E$101,4,FALSE)</f>
        <v>0</v>
      </c>
    </row>
    <row r="560" spans="1:11" x14ac:dyDescent="0.2">
      <c r="A560" s="5">
        <v>560</v>
      </c>
      <c r="B560" s="5" t="s">
        <v>226</v>
      </c>
      <c r="C560" s="6" t="s">
        <v>771</v>
      </c>
      <c r="D560" s="6" t="s">
        <v>769</v>
      </c>
      <c r="E560" s="11">
        <f t="shared" si="32"/>
        <v>2.314814814815408E-5</v>
      </c>
      <c r="F560" s="7">
        <f t="shared" si="33"/>
        <v>2</v>
      </c>
      <c r="G560" s="9">
        <f t="shared" si="34"/>
        <v>3656</v>
      </c>
      <c r="H560" s="9">
        <f t="shared" si="35"/>
        <v>3658</v>
      </c>
      <c r="I560" s="14" t="str">
        <f>VLOOKUP(J560,'[1]all-items'!$A$2:$B$299,2,FALSE)</f>
        <v>u</v>
      </c>
      <c r="J560" s="13" t="str">
        <f>VLOOKUP(B560,'[1]p20-items'!$A$2:$E$101,3,FALSE)</f>
        <v>trashB</v>
      </c>
      <c r="K560" s="13">
        <f>VLOOKUP(B560,'[1]p20-items'!$A$2:$E$101,4,FALSE)</f>
        <v>0</v>
      </c>
    </row>
    <row r="561" spans="1:11" x14ac:dyDescent="0.2">
      <c r="A561" s="5">
        <v>561</v>
      </c>
      <c r="B561" s="5" t="s">
        <v>239</v>
      </c>
      <c r="C561" s="6" t="s">
        <v>769</v>
      </c>
      <c r="D561" s="6" t="s">
        <v>772</v>
      </c>
      <c r="E561" s="11">
        <f t="shared" si="32"/>
        <v>2.0833333333333121E-4</v>
      </c>
      <c r="F561" s="7">
        <f t="shared" si="33"/>
        <v>18</v>
      </c>
      <c r="G561" s="9">
        <f t="shared" si="34"/>
        <v>3658</v>
      </c>
      <c r="H561" s="9">
        <f t="shared" si="35"/>
        <v>3676</v>
      </c>
      <c r="I561" s="14" t="str">
        <f>VLOOKUP(J561,'[1]all-items'!$A$2:$B$299,2,FALSE)</f>
        <v>u</v>
      </c>
      <c r="J561" s="13" t="str">
        <f>VLOOKUP(B561,'[1]p20-items'!$A$2:$E$101,3,FALSE)</f>
        <v>colander</v>
      </c>
      <c r="K561" s="13">
        <f>VLOOKUP(B561,'[1]p20-items'!$A$2:$E$101,4,FALSE)</f>
        <v>0</v>
      </c>
    </row>
    <row r="562" spans="1:11" x14ac:dyDescent="0.2">
      <c r="A562" s="5">
        <v>562</v>
      </c>
      <c r="B562" s="5" t="s">
        <v>767</v>
      </c>
      <c r="C562" s="6" t="s">
        <v>769</v>
      </c>
      <c r="D562" s="6" t="s">
        <v>772</v>
      </c>
      <c r="E562" s="11">
        <f t="shared" si="32"/>
        <v>2.0833333333333121E-4</v>
      </c>
      <c r="F562" s="7">
        <f t="shared" si="33"/>
        <v>18</v>
      </c>
      <c r="G562" s="9">
        <f t="shared" si="34"/>
        <v>3658</v>
      </c>
      <c r="H562" s="9">
        <f t="shared" si="35"/>
        <v>3676</v>
      </c>
      <c r="I562" s="14" t="str">
        <f>VLOOKUP(J562,'[1]all-items'!$A$2:$B$299,2,FALSE)</f>
        <v>c</v>
      </c>
      <c r="J562" s="13" t="str">
        <f>VLOOKUP(B562,'[1]p20-items'!$A$2:$E$101,3,FALSE)</f>
        <v>greenSnaps</v>
      </c>
      <c r="K562" s="13">
        <f>VLOOKUP(B562,'[1]p20-items'!$A$2:$E$101,4,FALSE)</f>
        <v>1</v>
      </c>
    </row>
    <row r="563" spans="1:11" x14ac:dyDescent="0.2">
      <c r="A563" s="5">
        <v>563</v>
      </c>
      <c r="B563" s="5" t="s">
        <v>22</v>
      </c>
      <c r="C563" s="6" t="s">
        <v>773</v>
      </c>
      <c r="D563" s="6" t="s">
        <v>772</v>
      </c>
      <c r="E563" s="11">
        <f t="shared" si="32"/>
        <v>1.6203703703703692E-4</v>
      </c>
      <c r="F563" s="7">
        <f t="shared" si="33"/>
        <v>14</v>
      </c>
      <c r="G563" s="9">
        <f t="shared" si="34"/>
        <v>3662</v>
      </c>
      <c r="H563" s="9">
        <f t="shared" si="35"/>
        <v>3676</v>
      </c>
      <c r="I563" s="14" t="str">
        <f>VLOOKUP(J563,'[1]all-items'!$A$2:$B$299,2,FALSE)</f>
        <v>e</v>
      </c>
      <c r="J563" s="13" t="str">
        <f>VLOOKUP(B563,'[1]p20-items'!$A$2:$E$101,3,FALSE)</f>
        <v>faucet</v>
      </c>
      <c r="K563" s="13">
        <f>VLOOKUP(B563,'[1]p20-items'!$A$2:$E$101,4,FALSE)</f>
        <v>0</v>
      </c>
    </row>
    <row r="564" spans="1:11" x14ac:dyDescent="0.2">
      <c r="A564" s="5">
        <v>564</v>
      </c>
      <c r="B564" s="5" t="s">
        <v>19</v>
      </c>
      <c r="C564" s="6" t="s">
        <v>773</v>
      </c>
      <c r="D564" s="6" t="s">
        <v>772</v>
      </c>
      <c r="E564" s="11">
        <f t="shared" si="32"/>
        <v>1.6203703703703692E-4</v>
      </c>
      <c r="F564" s="7">
        <f t="shared" si="33"/>
        <v>14</v>
      </c>
      <c r="G564" s="9">
        <f t="shared" si="34"/>
        <v>3662</v>
      </c>
      <c r="H564" s="9">
        <f t="shared" si="35"/>
        <v>3676</v>
      </c>
      <c r="I564" s="14" t="str">
        <f>VLOOKUP(J564,'[1]all-items'!$A$2:$B$299,2,FALSE)</f>
        <v>c</v>
      </c>
      <c r="J564" s="13" t="str">
        <f>VLOOKUP(B564,'[1]p20-items'!$A$2:$E$101,3,FALSE)</f>
        <v>water</v>
      </c>
      <c r="K564" s="13">
        <f>VLOOKUP(B564,'[1]p20-items'!$A$2:$E$101,4,FALSE)</f>
        <v>0</v>
      </c>
    </row>
    <row r="565" spans="1:11" x14ac:dyDescent="0.2">
      <c r="A565" s="5">
        <v>565</v>
      </c>
      <c r="B565" s="5" t="s">
        <v>39</v>
      </c>
      <c r="C565" s="6" t="s">
        <v>772</v>
      </c>
      <c r="D565" s="6" t="s">
        <v>774</v>
      </c>
      <c r="E565" s="11">
        <f t="shared" si="32"/>
        <v>6.9444444444441422E-5</v>
      </c>
      <c r="F565" s="7">
        <f t="shared" si="33"/>
        <v>6</v>
      </c>
      <c r="G565" s="9">
        <f t="shared" si="34"/>
        <v>3676</v>
      </c>
      <c r="H565" s="9">
        <f t="shared" si="35"/>
        <v>3682</v>
      </c>
      <c r="I565" s="14" t="str">
        <f>VLOOKUP(J565,'[1]all-items'!$A$2:$B$299,2,FALSE)</f>
        <v>u</v>
      </c>
      <c r="J565" s="13" t="str">
        <f>VLOOKUP(B565,'[1]p20-items'!$A$2:$E$101,3,FALSE)</f>
        <v>towel</v>
      </c>
      <c r="K565" s="13">
        <f>VLOOKUP(B565,'[1]p20-items'!$A$2:$E$101,4,FALSE)</f>
        <v>0</v>
      </c>
    </row>
    <row r="566" spans="1:11" x14ac:dyDescent="0.2">
      <c r="A566" s="5">
        <v>566</v>
      </c>
      <c r="B566" s="5" t="s">
        <v>226</v>
      </c>
      <c r="C566" s="6" t="s">
        <v>775</v>
      </c>
      <c r="D566" s="6" t="s">
        <v>776</v>
      </c>
      <c r="E566" s="11">
        <f t="shared" si="32"/>
        <v>2.3148148148147141E-5</v>
      </c>
      <c r="F566" s="7">
        <f t="shared" si="33"/>
        <v>2</v>
      </c>
      <c r="G566" s="9">
        <f t="shared" si="34"/>
        <v>3678</v>
      </c>
      <c r="H566" s="9">
        <f t="shared" si="35"/>
        <v>3680</v>
      </c>
      <c r="I566" s="14" t="str">
        <f>VLOOKUP(J566,'[1]all-items'!$A$2:$B$299,2,FALSE)</f>
        <v>u</v>
      </c>
      <c r="J566" s="13" t="str">
        <f>VLOOKUP(B566,'[1]p20-items'!$A$2:$E$101,3,FALSE)</f>
        <v>trashB</v>
      </c>
      <c r="K566" s="13">
        <f>VLOOKUP(B566,'[1]p20-items'!$A$2:$E$101,4,FALSE)</f>
        <v>0</v>
      </c>
    </row>
    <row r="567" spans="1:11" x14ac:dyDescent="0.2">
      <c r="A567" s="5">
        <v>567</v>
      </c>
      <c r="B567" s="5" t="s">
        <v>29</v>
      </c>
      <c r="C567" s="6" t="s">
        <v>776</v>
      </c>
      <c r="D567" s="6" t="s">
        <v>777</v>
      </c>
      <c r="E567" s="11">
        <f t="shared" si="32"/>
        <v>6.9444444444441422E-5</v>
      </c>
      <c r="F567" s="7">
        <f t="shared" si="33"/>
        <v>6</v>
      </c>
      <c r="G567" s="9">
        <f t="shared" si="34"/>
        <v>3680</v>
      </c>
      <c r="H567" s="9">
        <f t="shared" si="35"/>
        <v>3686</v>
      </c>
      <c r="I567" s="14" t="str">
        <f>VLOOKUP(J567,'[1]all-items'!$A$2:$B$299,2,FALSE)</f>
        <v>e</v>
      </c>
      <c r="J567" s="13" t="str">
        <f>VLOOKUP(B567,'[1]p20-items'!$A$2:$E$101,3,FALSE)</f>
        <v>fridge</v>
      </c>
      <c r="K567" s="13">
        <f>VLOOKUP(B567,'[1]p20-items'!$A$2:$E$101,4,FALSE)</f>
        <v>0</v>
      </c>
    </row>
    <row r="568" spans="1:11" x14ac:dyDescent="0.2">
      <c r="A568" s="5">
        <v>568</v>
      </c>
      <c r="B568" s="5" t="s">
        <v>778</v>
      </c>
      <c r="C568" s="6" t="s">
        <v>774</v>
      </c>
      <c r="D568" s="6" t="s">
        <v>779</v>
      </c>
      <c r="E568" s="11">
        <f t="shared" si="32"/>
        <v>3.0092592592592671E-4</v>
      </c>
      <c r="F568" s="7">
        <f t="shared" si="33"/>
        <v>26</v>
      </c>
      <c r="G568" s="9">
        <f t="shared" si="34"/>
        <v>3682</v>
      </c>
      <c r="H568" s="9">
        <f t="shared" si="35"/>
        <v>3708</v>
      </c>
      <c r="I568" s="14" t="str">
        <f>VLOOKUP(J568,'[1]all-items'!$A$2:$B$299,2,FALSE)</f>
        <v>c</v>
      </c>
      <c r="J568" s="13" t="str">
        <f>VLOOKUP(B568,'[1]p20-items'!$A$2:$E$101,3,FALSE)</f>
        <v>greenSnaps</v>
      </c>
      <c r="K568" s="13">
        <f>VLOOKUP(B568,'[1]p20-items'!$A$2:$E$101,4,FALSE)</f>
        <v>2</v>
      </c>
    </row>
    <row r="569" spans="1:11" x14ac:dyDescent="0.2">
      <c r="A569" s="5">
        <v>569</v>
      </c>
      <c r="B569" s="5" t="s">
        <v>239</v>
      </c>
      <c r="C569" s="6" t="s">
        <v>780</v>
      </c>
      <c r="D569" s="6" t="s">
        <v>781</v>
      </c>
      <c r="E569" s="11">
        <f t="shared" si="32"/>
        <v>1.6203703703704386E-4</v>
      </c>
      <c r="F569" s="7">
        <f t="shared" si="33"/>
        <v>14</v>
      </c>
      <c r="G569" s="9">
        <f t="shared" si="34"/>
        <v>3690</v>
      </c>
      <c r="H569" s="9">
        <f t="shared" si="35"/>
        <v>3704</v>
      </c>
      <c r="I569" s="14" t="str">
        <f>VLOOKUP(J569,'[1]all-items'!$A$2:$B$299,2,FALSE)</f>
        <v>u</v>
      </c>
      <c r="J569" s="13" t="str">
        <f>VLOOKUP(B569,'[1]p20-items'!$A$2:$E$101,3,FALSE)</f>
        <v>colander</v>
      </c>
      <c r="K569" s="13">
        <f>VLOOKUP(B569,'[1]p20-items'!$A$2:$E$101,4,FALSE)</f>
        <v>0</v>
      </c>
    </row>
    <row r="570" spans="1:11" x14ac:dyDescent="0.2">
      <c r="A570" s="5">
        <v>570</v>
      </c>
      <c r="B570" s="5" t="s">
        <v>22</v>
      </c>
      <c r="C570" s="6" t="s">
        <v>782</v>
      </c>
      <c r="D570" s="6" t="s">
        <v>781</v>
      </c>
      <c r="E570" s="11">
        <f t="shared" si="32"/>
        <v>1.3888888888888978E-4</v>
      </c>
      <c r="F570" s="7">
        <f t="shared" si="33"/>
        <v>12</v>
      </c>
      <c r="G570" s="9">
        <f t="shared" si="34"/>
        <v>3692</v>
      </c>
      <c r="H570" s="9">
        <f t="shared" si="35"/>
        <v>3704</v>
      </c>
      <c r="I570" s="14" t="str">
        <f>VLOOKUP(J570,'[1]all-items'!$A$2:$B$299,2,FALSE)</f>
        <v>e</v>
      </c>
      <c r="J570" s="13" t="str">
        <f>VLOOKUP(B570,'[1]p20-items'!$A$2:$E$101,3,FALSE)</f>
        <v>faucet</v>
      </c>
      <c r="K570" s="13">
        <f>VLOOKUP(B570,'[1]p20-items'!$A$2:$E$101,4,FALSE)</f>
        <v>0</v>
      </c>
    </row>
    <row r="571" spans="1:11" x14ac:dyDescent="0.2">
      <c r="A571" s="5">
        <v>571</v>
      </c>
      <c r="B571" s="5" t="s">
        <v>19</v>
      </c>
      <c r="C571" s="6" t="s">
        <v>782</v>
      </c>
      <c r="D571" s="6" t="s">
        <v>781</v>
      </c>
      <c r="E571" s="11">
        <f t="shared" si="32"/>
        <v>1.3888888888888978E-4</v>
      </c>
      <c r="F571" s="7">
        <f t="shared" si="33"/>
        <v>12</v>
      </c>
      <c r="G571" s="9">
        <f t="shared" si="34"/>
        <v>3692</v>
      </c>
      <c r="H571" s="9">
        <f t="shared" si="35"/>
        <v>3704</v>
      </c>
      <c r="I571" s="14" t="str">
        <f>VLOOKUP(J571,'[1]all-items'!$A$2:$B$299,2,FALSE)</f>
        <v>c</v>
      </c>
      <c r="J571" s="13" t="str">
        <f>VLOOKUP(B571,'[1]p20-items'!$A$2:$E$101,3,FALSE)</f>
        <v>water</v>
      </c>
      <c r="K571" s="13">
        <f>VLOOKUP(B571,'[1]p20-items'!$A$2:$E$101,4,FALSE)</f>
        <v>0</v>
      </c>
    </row>
    <row r="572" spans="1:11" x14ac:dyDescent="0.2">
      <c r="A572" s="5">
        <v>572</v>
      </c>
      <c r="B572" s="5" t="s">
        <v>29</v>
      </c>
      <c r="C572" s="6" t="s">
        <v>783</v>
      </c>
      <c r="D572" s="6" t="s">
        <v>784</v>
      </c>
      <c r="E572" s="11">
        <f t="shared" si="32"/>
        <v>4.6296296296294281E-5</v>
      </c>
      <c r="F572" s="7">
        <f t="shared" si="33"/>
        <v>4</v>
      </c>
      <c r="G572" s="9">
        <f t="shared" si="34"/>
        <v>3706</v>
      </c>
      <c r="H572" s="9">
        <f t="shared" si="35"/>
        <v>3710</v>
      </c>
      <c r="I572" s="14" t="str">
        <f>VLOOKUP(J572,'[1]all-items'!$A$2:$B$299,2,FALSE)</f>
        <v>e</v>
      </c>
      <c r="J572" s="13" t="str">
        <f>VLOOKUP(B572,'[1]p20-items'!$A$2:$E$101,3,FALSE)</f>
        <v>fridge</v>
      </c>
      <c r="K572" s="13">
        <f>VLOOKUP(B572,'[1]p20-items'!$A$2:$E$101,4,FALSE)</f>
        <v>0</v>
      </c>
    </row>
    <row r="573" spans="1:11" x14ac:dyDescent="0.2">
      <c r="A573" s="5">
        <v>573</v>
      </c>
      <c r="B573" s="5" t="s">
        <v>226</v>
      </c>
      <c r="C573" s="6" t="s">
        <v>779</v>
      </c>
      <c r="D573" s="6" t="s">
        <v>784</v>
      </c>
      <c r="E573" s="11">
        <f t="shared" si="32"/>
        <v>2.3148148148147141E-5</v>
      </c>
      <c r="F573" s="7">
        <f t="shared" si="33"/>
        <v>2</v>
      </c>
      <c r="G573" s="9">
        <f t="shared" si="34"/>
        <v>3708</v>
      </c>
      <c r="H573" s="9">
        <f t="shared" si="35"/>
        <v>3710</v>
      </c>
      <c r="I573" s="14" t="str">
        <f>VLOOKUP(J573,'[1]all-items'!$A$2:$B$299,2,FALSE)</f>
        <v>u</v>
      </c>
      <c r="J573" s="13" t="str">
        <f>VLOOKUP(B573,'[1]p20-items'!$A$2:$E$101,3,FALSE)</f>
        <v>trashB</v>
      </c>
      <c r="K573" s="13">
        <f>VLOOKUP(B573,'[1]p20-items'!$A$2:$E$101,4,FALSE)</f>
        <v>0</v>
      </c>
    </row>
    <row r="574" spans="1:11" x14ac:dyDescent="0.2">
      <c r="A574" s="5">
        <v>574</v>
      </c>
      <c r="B574" s="5" t="s">
        <v>39</v>
      </c>
      <c r="C574" s="6" t="s">
        <v>785</v>
      </c>
      <c r="D574" s="6" t="s">
        <v>786</v>
      </c>
      <c r="E574" s="11">
        <f t="shared" si="32"/>
        <v>2.314814814815408E-5</v>
      </c>
      <c r="F574" s="7">
        <f t="shared" si="33"/>
        <v>2</v>
      </c>
      <c r="G574" s="9">
        <f t="shared" si="34"/>
        <v>3712</v>
      </c>
      <c r="H574" s="9">
        <f t="shared" si="35"/>
        <v>3714</v>
      </c>
      <c r="I574" s="14" t="str">
        <f>VLOOKUP(J574,'[1]all-items'!$A$2:$B$299,2,FALSE)</f>
        <v>u</v>
      </c>
      <c r="J574" s="13" t="str">
        <f>VLOOKUP(B574,'[1]p20-items'!$A$2:$E$101,3,FALSE)</f>
        <v>towel</v>
      </c>
      <c r="K574" s="13">
        <f>VLOOKUP(B574,'[1]p20-items'!$A$2:$E$101,4,FALSE)</f>
        <v>0</v>
      </c>
    </row>
    <row r="575" spans="1:11" x14ac:dyDescent="0.2">
      <c r="A575" s="5">
        <v>575</v>
      </c>
      <c r="B575" s="5" t="s">
        <v>222</v>
      </c>
      <c r="C575" s="6" t="s">
        <v>785</v>
      </c>
      <c r="D575" s="6" t="s">
        <v>787</v>
      </c>
      <c r="E575" s="11">
        <f t="shared" si="32"/>
        <v>3.2407407407408079E-4</v>
      </c>
      <c r="F575" s="7">
        <f t="shared" si="33"/>
        <v>28</v>
      </c>
      <c r="G575" s="9">
        <f t="shared" si="34"/>
        <v>3712</v>
      </c>
      <c r="H575" s="9">
        <f t="shared" si="35"/>
        <v>3740</v>
      </c>
      <c r="I575" s="14" t="str">
        <f>VLOOKUP(J575,'[1]all-items'!$A$2:$B$299,2,FALSE)</f>
        <v>e</v>
      </c>
      <c r="J575" s="13" t="str">
        <f>VLOOKUP(B575,'[1]p20-items'!$A$2:$E$101,3,FALSE)</f>
        <v>freezer</v>
      </c>
      <c r="K575" s="13">
        <f>VLOOKUP(B575,'[1]p20-items'!$A$2:$E$101,4,FALSE)</f>
        <v>0</v>
      </c>
    </row>
    <row r="576" spans="1:11" x14ac:dyDescent="0.2">
      <c r="A576" s="5">
        <v>576</v>
      </c>
      <c r="B576" s="5" t="s">
        <v>788</v>
      </c>
      <c r="C576" s="6" t="s">
        <v>786</v>
      </c>
      <c r="D576" s="6" t="s">
        <v>789</v>
      </c>
      <c r="E576" s="11">
        <f t="shared" si="32"/>
        <v>2.0833333333333121E-4</v>
      </c>
      <c r="F576" s="7">
        <f t="shared" si="33"/>
        <v>18</v>
      </c>
      <c r="G576" s="9">
        <f t="shared" si="34"/>
        <v>3714</v>
      </c>
      <c r="H576" s="9">
        <f t="shared" si="35"/>
        <v>3732</v>
      </c>
      <c r="I576" s="14" t="str">
        <f>VLOOKUP(J576,'[1]all-items'!$A$2:$B$299,2,FALSE)</f>
        <v>c</v>
      </c>
      <c r="J576" s="13" t="str">
        <f>VLOOKUP(B576,'[1]p20-items'!$A$2:$E$101,3,FALSE)</f>
        <v>beer</v>
      </c>
      <c r="K576" s="13">
        <f>VLOOKUP(B576,'[1]p20-items'!$A$2:$E$101,4,FALSE)</f>
        <v>1</v>
      </c>
    </row>
    <row r="577" spans="1:11" x14ac:dyDescent="0.2">
      <c r="A577" s="5">
        <v>577</v>
      </c>
      <c r="B577" s="5" t="s">
        <v>790</v>
      </c>
      <c r="C577" s="6" t="s">
        <v>786</v>
      </c>
      <c r="D577" s="6" t="s">
        <v>789</v>
      </c>
      <c r="E577" s="11">
        <f t="shared" si="32"/>
        <v>2.0833333333333121E-4</v>
      </c>
      <c r="F577" s="7">
        <f t="shared" si="33"/>
        <v>18</v>
      </c>
      <c r="G577" s="9">
        <f t="shared" si="34"/>
        <v>3714</v>
      </c>
      <c r="H577" s="9">
        <f t="shared" si="35"/>
        <v>3732</v>
      </c>
      <c r="I577" s="14" t="str">
        <f>VLOOKUP(J577,'[1]all-items'!$A$2:$B$299,2,FALSE)</f>
        <v>c</v>
      </c>
      <c r="J577" s="13" t="str">
        <f>VLOOKUP(B577,'[1]p20-items'!$A$2:$E$101,3,FALSE)</f>
        <v>beer</v>
      </c>
      <c r="K577" s="13">
        <f>VLOOKUP(B577,'[1]p20-items'!$A$2:$E$101,4,FALSE)</f>
        <v>2</v>
      </c>
    </row>
    <row r="578" spans="1:11" x14ac:dyDescent="0.2">
      <c r="A578" s="5">
        <v>578</v>
      </c>
      <c r="B578" s="5" t="s">
        <v>791</v>
      </c>
      <c r="C578" s="6" t="s">
        <v>792</v>
      </c>
      <c r="D578" s="6" t="s">
        <v>793</v>
      </c>
      <c r="E578" s="11">
        <f t="shared" ref="E578:E641" si="36">D578-C578</f>
        <v>2.3148148148147835E-4</v>
      </c>
      <c r="F578" s="7">
        <f t="shared" ref="F578:F641" si="37">HOUR(E578) *3600 + MINUTE(E578) * 60 + SECOND(E578)</f>
        <v>20</v>
      </c>
      <c r="G578" s="9">
        <f t="shared" ref="G578:G641" si="38">HOUR(C578) *3600 + MINUTE(C578) * 60 + SECOND(C578)</f>
        <v>3718</v>
      </c>
      <c r="H578" s="9">
        <f t="shared" ref="H578:H641" si="39">HOUR(D578) *3600 + MINUTE(D578) * 60 + SECOND(D578)</f>
        <v>3738</v>
      </c>
      <c r="I578" s="14" t="str">
        <f>VLOOKUP(J578,'[1]all-items'!$A$2:$B$299,2,FALSE)</f>
        <v>c</v>
      </c>
      <c r="J578" s="13" t="str">
        <f>VLOOKUP(B578,'[1]p20-items'!$A$2:$E$101,3,FALSE)</f>
        <v>beer</v>
      </c>
      <c r="K578" s="13">
        <f>VLOOKUP(B578,'[1]p20-items'!$A$2:$E$101,4,FALSE)</f>
        <v>3</v>
      </c>
    </row>
    <row r="579" spans="1:11" x14ac:dyDescent="0.2">
      <c r="A579" s="5">
        <v>579</v>
      </c>
      <c r="B579" s="5" t="s">
        <v>791</v>
      </c>
      <c r="C579" s="6" t="s">
        <v>792</v>
      </c>
      <c r="D579" s="6" t="s">
        <v>793</v>
      </c>
      <c r="E579" s="11">
        <f t="shared" si="36"/>
        <v>2.3148148148147835E-4</v>
      </c>
      <c r="F579" s="7">
        <f t="shared" si="37"/>
        <v>20</v>
      </c>
      <c r="G579" s="9">
        <f t="shared" si="38"/>
        <v>3718</v>
      </c>
      <c r="H579" s="9">
        <f t="shared" si="39"/>
        <v>3738</v>
      </c>
      <c r="I579" s="14" t="str">
        <f>VLOOKUP(J579,'[1]all-items'!$A$2:$B$299,2,FALSE)</f>
        <v>c</v>
      </c>
      <c r="J579" s="13" t="str">
        <f>VLOOKUP(B579,'[1]p20-items'!$A$2:$E$101,3,FALSE)</f>
        <v>beer</v>
      </c>
      <c r="K579" s="13">
        <f>VLOOKUP(B579,'[1]p20-items'!$A$2:$E$101,4,FALSE)</f>
        <v>3</v>
      </c>
    </row>
    <row r="580" spans="1:11" x14ac:dyDescent="0.2">
      <c r="A580" s="5">
        <v>580</v>
      </c>
      <c r="B580" s="5" t="s">
        <v>39</v>
      </c>
      <c r="C580" s="6" t="s">
        <v>787</v>
      </c>
      <c r="D580" s="6" t="s">
        <v>794</v>
      </c>
      <c r="E580" s="11">
        <f t="shared" si="36"/>
        <v>4.6296296296294281E-5</v>
      </c>
      <c r="F580" s="7">
        <f t="shared" si="37"/>
        <v>4</v>
      </c>
      <c r="G580" s="9">
        <f t="shared" si="38"/>
        <v>3740</v>
      </c>
      <c r="H580" s="9">
        <f t="shared" si="39"/>
        <v>3744</v>
      </c>
      <c r="I580" s="14" t="str">
        <f>VLOOKUP(J580,'[1]all-items'!$A$2:$B$299,2,FALSE)</f>
        <v>u</v>
      </c>
      <c r="J580" s="13" t="str">
        <f>VLOOKUP(B580,'[1]p20-items'!$A$2:$E$101,3,FALSE)</f>
        <v>towel</v>
      </c>
      <c r="K580" s="13">
        <f>VLOOKUP(B580,'[1]p20-items'!$A$2:$E$101,4,FALSE)</f>
        <v>0</v>
      </c>
    </row>
    <row r="581" spans="1:11" x14ac:dyDescent="0.2">
      <c r="A581" s="5">
        <v>581</v>
      </c>
      <c r="B581" s="5" t="s">
        <v>633</v>
      </c>
      <c r="C581" s="6" t="s">
        <v>795</v>
      </c>
      <c r="D581" s="6" t="s">
        <v>796</v>
      </c>
      <c r="E581" s="11">
        <f t="shared" si="36"/>
        <v>4.6296296296308159E-5</v>
      </c>
      <c r="F581" s="7">
        <f t="shared" si="37"/>
        <v>4</v>
      </c>
      <c r="G581" s="9">
        <f t="shared" si="38"/>
        <v>3746</v>
      </c>
      <c r="H581" s="9">
        <f t="shared" si="39"/>
        <v>3750</v>
      </c>
      <c r="I581" s="14" t="str">
        <f>VLOOKUP(J581,'[1]all-items'!$A$2:$B$299,2,FALSE)</f>
        <v>c</v>
      </c>
      <c r="J581" s="13" t="str">
        <f>VLOOKUP(B581,'[1]p20-items'!$A$2:$E$101,3,FALSE)</f>
        <v>food</v>
      </c>
      <c r="K581" s="13" t="str">
        <f>VLOOKUP(B581,'[1]p20-items'!$A$2:$E$101,4,FALSE)</f>
        <v>relish</v>
      </c>
    </row>
    <row r="582" spans="1:11" x14ac:dyDescent="0.2">
      <c r="A582" s="5">
        <v>582</v>
      </c>
      <c r="B582" s="5" t="s">
        <v>226</v>
      </c>
      <c r="C582" s="6" t="s">
        <v>797</v>
      </c>
      <c r="D582" s="6" t="s">
        <v>796</v>
      </c>
      <c r="E582" s="11">
        <f t="shared" si="36"/>
        <v>2.314814814815408E-5</v>
      </c>
      <c r="F582" s="7">
        <f t="shared" si="37"/>
        <v>2</v>
      </c>
      <c r="G582" s="9">
        <f t="shared" si="38"/>
        <v>3748</v>
      </c>
      <c r="H582" s="9">
        <f t="shared" si="39"/>
        <v>3750</v>
      </c>
      <c r="I582" s="14" t="str">
        <f>VLOOKUP(J582,'[1]all-items'!$A$2:$B$299,2,FALSE)</f>
        <v>u</v>
      </c>
      <c r="J582" s="13" t="str">
        <f>VLOOKUP(B582,'[1]p20-items'!$A$2:$E$101,3,FALSE)</f>
        <v>trashB</v>
      </c>
      <c r="K582" s="13">
        <f>VLOOKUP(B582,'[1]p20-items'!$A$2:$E$101,4,FALSE)</f>
        <v>0</v>
      </c>
    </row>
    <row r="583" spans="1:11" x14ac:dyDescent="0.2">
      <c r="A583" s="5">
        <v>583</v>
      </c>
      <c r="B583" s="5" t="s">
        <v>691</v>
      </c>
      <c r="C583" s="6" t="s">
        <v>798</v>
      </c>
      <c r="D583" s="6" t="s">
        <v>799</v>
      </c>
      <c r="E583" s="11">
        <f t="shared" si="36"/>
        <v>6.9444444444441422E-5</v>
      </c>
      <c r="F583" s="7">
        <f t="shared" si="37"/>
        <v>6</v>
      </c>
      <c r="G583" s="9">
        <f t="shared" si="38"/>
        <v>3754</v>
      </c>
      <c r="H583" s="9">
        <f t="shared" si="39"/>
        <v>3760</v>
      </c>
      <c r="I583" s="14" t="str">
        <f>VLOOKUP(J583,'[1]all-items'!$A$2:$B$299,2,FALSE)</f>
        <v>u</v>
      </c>
      <c r="J583" s="13" t="str">
        <f>VLOOKUP(B583,'[1]p20-items'!$A$2:$E$101,3,FALSE)</f>
        <v>spoon</v>
      </c>
      <c r="K583" s="13">
        <f>VLOOKUP(B583,'[1]p20-items'!$A$2:$E$101,4,FALSE)</f>
        <v>2</v>
      </c>
    </row>
    <row r="584" spans="1:11" x14ac:dyDescent="0.2">
      <c r="A584" s="5">
        <v>584</v>
      </c>
      <c r="B584" s="5" t="s">
        <v>659</v>
      </c>
      <c r="C584" s="6" t="s">
        <v>798</v>
      </c>
      <c r="D584" s="6" t="s">
        <v>799</v>
      </c>
      <c r="E584" s="11">
        <f t="shared" si="36"/>
        <v>6.9444444444441422E-5</v>
      </c>
      <c r="F584" s="7">
        <f t="shared" si="37"/>
        <v>6</v>
      </c>
      <c r="G584" s="9">
        <f t="shared" si="38"/>
        <v>3754</v>
      </c>
      <c r="H584" s="9">
        <f t="shared" si="39"/>
        <v>3760</v>
      </c>
      <c r="I584" s="14" t="str">
        <f>VLOOKUP(J584,'[1]all-items'!$A$2:$B$299,2,FALSE)</f>
        <v>c</v>
      </c>
      <c r="J584" s="13" t="str">
        <f>VLOOKUP(B584,'[1]p20-items'!$A$2:$E$101,3,FALSE)</f>
        <v>food</v>
      </c>
      <c r="K584" s="13" t="str">
        <f>VLOOKUP(B584,'[1]p20-items'!$A$2:$E$101,4,FALSE)</f>
        <v>relish</v>
      </c>
    </row>
    <row r="585" spans="1:11" x14ac:dyDescent="0.2">
      <c r="A585" s="5">
        <v>585</v>
      </c>
      <c r="B585" s="5" t="s">
        <v>674</v>
      </c>
      <c r="C585" s="6" t="s">
        <v>798</v>
      </c>
      <c r="D585" s="6" t="s">
        <v>799</v>
      </c>
      <c r="E585" s="11">
        <f t="shared" si="36"/>
        <v>6.9444444444441422E-5</v>
      </c>
      <c r="F585" s="7">
        <f t="shared" si="37"/>
        <v>6</v>
      </c>
      <c r="G585" s="9">
        <f t="shared" si="38"/>
        <v>3754</v>
      </c>
      <c r="H585" s="9">
        <f t="shared" si="39"/>
        <v>3760</v>
      </c>
      <c r="I585" s="14" t="str">
        <f>VLOOKUP(J585,'[1]all-items'!$A$2:$B$299,2,FALSE)</f>
        <v>u</v>
      </c>
      <c r="J585" s="13" t="str">
        <f>VLOOKUP(B585,'[1]p20-items'!$A$2:$E$101,3,FALSE)</f>
        <v>mixingBowl</v>
      </c>
      <c r="K585" s="13" t="str">
        <f>VLOOKUP(B585,'[1]p20-items'!$A$2:$E$101,4,FALSE)</f>
        <v>glass_2</v>
      </c>
    </row>
    <row r="586" spans="1:11" x14ac:dyDescent="0.2">
      <c r="A586" s="5">
        <v>586</v>
      </c>
      <c r="B586" s="5" t="s">
        <v>50</v>
      </c>
      <c r="C586" s="6" t="s">
        <v>800</v>
      </c>
      <c r="D586" s="6" t="s">
        <v>801</v>
      </c>
      <c r="E586" s="11">
        <f t="shared" si="36"/>
        <v>4.6296296296294281E-5</v>
      </c>
      <c r="F586" s="7">
        <f t="shared" si="37"/>
        <v>4</v>
      </c>
      <c r="G586" s="9">
        <f t="shared" si="38"/>
        <v>3770</v>
      </c>
      <c r="H586" s="9">
        <f t="shared" si="39"/>
        <v>3774</v>
      </c>
      <c r="I586" s="14" t="str">
        <f>VLOOKUP(J586,'[1]all-items'!$A$2:$B$299,2,FALSE)</f>
        <v>u</v>
      </c>
      <c r="J586" s="13" t="str">
        <f>VLOOKUP(B586,'[1]p20-items'!$A$2:$E$101,3,FALSE)</f>
        <v>pot</v>
      </c>
      <c r="K586" s="13">
        <f>VLOOKUP(B586,'[1]p20-items'!$A$2:$E$101,4,FALSE)</f>
        <v>0</v>
      </c>
    </row>
    <row r="587" spans="1:11" x14ac:dyDescent="0.2">
      <c r="A587" s="5">
        <v>587</v>
      </c>
      <c r="B587" s="5" t="s">
        <v>207</v>
      </c>
      <c r="C587" s="6" t="s">
        <v>801</v>
      </c>
      <c r="D587" s="6" t="s">
        <v>802</v>
      </c>
      <c r="E587" s="11">
        <f t="shared" si="36"/>
        <v>4.6296296296294281E-5</v>
      </c>
      <c r="F587" s="7">
        <f t="shared" si="37"/>
        <v>4</v>
      </c>
      <c r="G587" s="9">
        <f t="shared" si="38"/>
        <v>3774</v>
      </c>
      <c r="H587" s="9">
        <f t="shared" si="39"/>
        <v>3778</v>
      </c>
      <c r="I587" s="14" t="str">
        <f>VLOOKUP(J587,'[1]all-items'!$A$2:$B$299,2,FALSE)</f>
        <v>e</v>
      </c>
      <c r="J587" s="13" t="str">
        <f>VLOOKUP(B587,'[1]p20-items'!$A$2:$E$101,3,FALSE)</f>
        <v>stove</v>
      </c>
      <c r="K587" s="13">
        <f>VLOOKUP(B587,'[1]p20-items'!$A$2:$E$101,4,FALSE)</f>
        <v>0</v>
      </c>
    </row>
    <row r="588" spans="1:11" x14ac:dyDescent="0.2">
      <c r="A588" s="5">
        <v>588</v>
      </c>
      <c r="B588" s="5" t="s">
        <v>216</v>
      </c>
      <c r="C588" s="6" t="s">
        <v>803</v>
      </c>
      <c r="D588" s="6" t="s">
        <v>804</v>
      </c>
      <c r="E588" s="11">
        <f t="shared" si="36"/>
        <v>2.314814814815408E-5</v>
      </c>
      <c r="F588" s="7">
        <f t="shared" si="37"/>
        <v>2</v>
      </c>
      <c r="G588" s="9">
        <f t="shared" si="38"/>
        <v>3782</v>
      </c>
      <c r="H588" s="9">
        <f t="shared" si="39"/>
        <v>3784</v>
      </c>
      <c r="I588" s="14" t="str">
        <f>VLOOKUP(J588,'[1]all-items'!$A$2:$B$299,2,FALSE)</f>
        <v>e</v>
      </c>
      <c r="J588" s="13" t="str">
        <f>VLOOKUP(B588,'[1]p20-items'!$A$2:$E$101,3,FALSE)</f>
        <v>dw</v>
      </c>
      <c r="K588" s="13" t="str">
        <f>VLOOKUP(B588,'[1]p20-items'!$A$2:$E$101,4,FALSE)</f>
        <v>st_2</v>
      </c>
    </row>
    <row r="589" spans="1:11" x14ac:dyDescent="0.2">
      <c r="A589" s="5">
        <v>589</v>
      </c>
      <c r="B589" s="5" t="s">
        <v>805</v>
      </c>
      <c r="C589" s="6" t="s">
        <v>803</v>
      </c>
      <c r="D589" s="6" t="s">
        <v>806</v>
      </c>
      <c r="E589" s="11">
        <f t="shared" si="36"/>
        <v>1.1574074074074264E-4</v>
      </c>
      <c r="F589" s="7">
        <f t="shared" si="37"/>
        <v>10</v>
      </c>
      <c r="G589" s="9">
        <f t="shared" si="38"/>
        <v>3782</v>
      </c>
      <c r="H589" s="9">
        <f t="shared" si="39"/>
        <v>3792</v>
      </c>
      <c r="I589" s="14" t="str">
        <f>VLOOKUP(J589,'[1]all-items'!$A$2:$B$299,2,FALSE)</f>
        <v>u</v>
      </c>
      <c r="J589" s="13" t="str">
        <f>VLOOKUP(B589,'[1]p20-items'!$A$2:$E$101,3,FALSE)</f>
        <v>tongs</v>
      </c>
      <c r="K589" s="13">
        <f>VLOOKUP(B589,'[1]p20-items'!$A$2:$E$101,4,FALSE)</f>
        <v>0</v>
      </c>
    </row>
    <row r="590" spans="1:11" x14ac:dyDescent="0.2">
      <c r="A590" s="5">
        <v>590</v>
      </c>
      <c r="B590" s="5" t="s">
        <v>239</v>
      </c>
      <c r="C590" s="6" t="s">
        <v>807</v>
      </c>
      <c r="D590" s="6" t="s">
        <v>808</v>
      </c>
      <c r="E590" s="11">
        <f t="shared" si="36"/>
        <v>3.2407407407407385E-4</v>
      </c>
      <c r="F590" s="7">
        <f t="shared" si="37"/>
        <v>28</v>
      </c>
      <c r="G590" s="9">
        <f t="shared" si="38"/>
        <v>3786</v>
      </c>
      <c r="H590" s="9">
        <f t="shared" si="39"/>
        <v>3814</v>
      </c>
      <c r="I590" s="14" t="str">
        <f>VLOOKUP(J590,'[1]all-items'!$A$2:$B$299,2,FALSE)</f>
        <v>u</v>
      </c>
      <c r="J590" s="13" t="str">
        <f>VLOOKUP(B590,'[1]p20-items'!$A$2:$E$101,3,FALSE)</f>
        <v>colander</v>
      </c>
      <c r="K590" s="13">
        <f>VLOOKUP(B590,'[1]p20-items'!$A$2:$E$101,4,FALSE)</f>
        <v>0</v>
      </c>
    </row>
    <row r="591" spans="1:11" x14ac:dyDescent="0.2">
      <c r="A591" s="5">
        <v>591</v>
      </c>
      <c r="B591" s="5" t="s">
        <v>767</v>
      </c>
      <c r="C591" s="6" t="s">
        <v>806</v>
      </c>
      <c r="D591" s="6" t="s">
        <v>808</v>
      </c>
      <c r="E591" s="11">
        <f t="shared" si="36"/>
        <v>2.5462962962963243E-4</v>
      </c>
      <c r="F591" s="7">
        <f t="shared" si="37"/>
        <v>22</v>
      </c>
      <c r="G591" s="9">
        <f t="shared" si="38"/>
        <v>3792</v>
      </c>
      <c r="H591" s="9">
        <f t="shared" si="39"/>
        <v>3814</v>
      </c>
      <c r="I591" s="14" t="str">
        <f>VLOOKUP(J591,'[1]all-items'!$A$2:$B$299,2,FALSE)</f>
        <v>c</v>
      </c>
      <c r="J591" s="13" t="str">
        <f>VLOOKUP(B591,'[1]p20-items'!$A$2:$E$101,3,FALSE)</f>
        <v>greenSnaps</v>
      </c>
      <c r="K591" s="13">
        <f>VLOOKUP(B591,'[1]p20-items'!$A$2:$E$101,4,FALSE)</f>
        <v>1</v>
      </c>
    </row>
    <row r="592" spans="1:11" x14ac:dyDescent="0.2">
      <c r="A592" s="5">
        <v>592</v>
      </c>
      <c r="B592" s="5" t="s">
        <v>39</v>
      </c>
      <c r="C592" s="6" t="s">
        <v>808</v>
      </c>
      <c r="D592" s="6" t="s">
        <v>809</v>
      </c>
      <c r="E592" s="11">
        <f t="shared" si="36"/>
        <v>4.6296296296294281E-5</v>
      </c>
      <c r="F592" s="7">
        <f t="shared" si="37"/>
        <v>4</v>
      </c>
      <c r="G592" s="9">
        <f t="shared" si="38"/>
        <v>3814</v>
      </c>
      <c r="H592" s="9">
        <f t="shared" si="39"/>
        <v>3818</v>
      </c>
      <c r="I592" s="14" t="str">
        <f>VLOOKUP(J592,'[1]all-items'!$A$2:$B$299,2,FALSE)</f>
        <v>u</v>
      </c>
      <c r="J592" s="13" t="str">
        <f>VLOOKUP(B592,'[1]p20-items'!$A$2:$E$101,3,FALSE)</f>
        <v>towel</v>
      </c>
      <c r="K592" s="13">
        <f>VLOOKUP(B592,'[1]p20-items'!$A$2:$E$101,4,FALSE)</f>
        <v>0</v>
      </c>
    </row>
    <row r="593" spans="1:12" x14ac:dyDescent="0.2">
      <c r="A593" s="5">
        <v>593</v>
      </c>
      <c r="B593" s="5" t="s">
        <v>767</v>
      </c>
      <c r="C593" s="6" t="s">
        <v>810</v>
      </c>
      <c r="D593" s="6" t="s">
        <v>811</v>
      </c>
      <c r="E593" s="11">
        <f t="shared" si="36"/>
        <v>1.1574074074074264E-4</v>
      </c>
      <c r="F593" s="7">
        <f t="shared" si="37"/>
        <v>10</v>
      </c>
      <c r="G593" s="9">
        <f t="shared" si="38"/>
        <v>3826</v>
      </c>
      <c r="H593" s="9">
        <f t="shared" si="39"/>
        <v>3836</v>
      </c>
      <c r="I593" s="14" t="str">
        <f>VLOOKUP(J593,'[1]all-items'!$A$2:$B$299,2,FALSE)</f>
        <v>c</v>
      </c>
      <c r="J593" s="13" t="str">
        <f>VLOOKUP(B593,'[1]p20-items'!$A$2:$E$101,3,FALSE)</f>
        <v>greenSnaps</v>
      </c>
      <c r="K593" s="13">
        <f>VLOOKUP(B593,'[1]p20-items'!$A$2:$E$101,4,FALSE)</f>
        <v>1</v>
      </c>
    </row>
    <row r="594" spans="1:12" x14ac:dyDescent="0.2">
      <c r="A594" s="5">
        <v>594</v>
      </c>
      <c r="B594" s="5" t="s">
        <v>239</v>
      </c>
      <c r="C594" s="6" t="s">
        <v>810</v>
      </c>
      <c r="D594" s="6" t="s">
        <v>811</v>
      </c>
      <c r="E594" s="11">
        <f t="shared" si="36"/>
        <v>1.1574074074074264E-4</v>
      </c>
      <c r="F594" s="7">
        <f t="shared" si="37"/>
        <v>10</v>
      </c>
      <c r="G594" s="9">
        <f t="shared" si="38"/>
        <v>3826</v>
      </c>
      <c r="H594" s="9">
        <f t="shared" si="39"/>
        <v>3836</v>
      </c>
      <c r="I594" s="14" t="str">
        <f>VLOOKUP(J594,'[1]all-items'!$A$2:$B$299,2,FALSE)</f>
        <v>u</v>
      </c>
      <c r="J594" s="13" t="str">
        <f>VLOOKUP(B594,'[1]p20-items'!$A$2:$E$101,3,FALSE)</f>
        <v>colander</v>
      </c>
      <c r="K594" s="13">
        <f>VLOOKUP(B594,'[1]p20-items'!$A$2:$E$101,4,FALSE)</f>
        <v>0</v>
      </c>
    </row>
    <row r="595" spans="1:12" x14ac:dyDescent="0.2">
      <c r="A595" s="5">
        <v>595</v>
      </c>
      <c r="B595" s="5" t="s">
        <v>39</v>
      </c>
      <c r="C595" s="6" t="s">
        <v>812</v>
      </c>
      <c r="D595" s="6" t="s">
        <v>813</v>
      </c>
      <c r="E595" s="11">
        <f t="shared" si="36"/>
        <v>2.314814814815408E-5</v>
      </c>
      <c r="F595" s="7">
        <f t="shared" si="37"/>
        <v>2</v>
      </c>
      <c r="G595" s="9">
        <f t="shared" si="38"/>
        <v>3838</v>
      </c>
      <c r="H595" s="9">
        <f t="shared" si="39"/>
        <v>3840</v>
      </c>
      <c r="I595" s="14" t="str">
        <f>VLOOKUP(J595,'[1]all-items'!$A$2:$B$299,2,FALSE)</f>
        <v>u</v>
      </c>
      <c r="J595" s="13" t="str">
        <f>VLOOKUP(B595,'[1]p20-items'!$A$2:$E$101,3,FALSE)</f>
        <v>towel</v>
      </c>
      <c r="K595" s="13">
        <f>VLOOKUP(B595,'[1]p20-items'!$A$2:$E$101,4,FALSE)</f>
        <v>0</v>
      </c>
    </row>
    <row r="596" spans="1:12" x14ac:dyDescent="0.2">
      <c r="A596" s="5">
        <v>596</v>
      </c>
      <c r="B596" s="5" t="s">
        <v>752</v>
      </c>
      <c r="C596" s="6" t="s">
        <v>813</v>
      </c>
      <c r="D596" s="6" t="s">
        <v>814</v>
      </c>
      <c r="E596" s="11">
        <f t="shared" si="36"/>
        <v>2.3148148148147141E-5</v>
      </c>
      <c r="F596" s="7">
        <f t="shared" si="37"/>
        <v>2</v>
      </c>
      <c r="G596" s="9">
        <f t="shared" si="38"/>
        <v>3840</v>
      </c>
      <c r="H596" s="9">
        <f t="shared" si="39"/>
        <v>3842</v>
      </c>
      <c r="I596" s="14" t="str">
        <f>VLOOKUP(J596,'[1]all-items'!$A$2:$B$299,2,FALSE)</f>
        <v>u</v>
      </c>
      <c r="J596" s="13" t="str">
        <f>VLOOKUP(B596,'[1]p20-items'!$A$2:$E$101,3,FALSE)</f>
        <v>pan</v>
      </c>
      <c r="K596" s="13">
        <f>VLOOKUP(B596,'[1]p20-items'!$A$2:$E$101,4,FALSE)</f>
        <v>2</v>
      </c>
    </row>
    <row r="597" spans="1:12" x14ac:dyDescent="0.2">
      <c r="A597" s="5">
        <v>597</v>
      </c>
      <c r="B597" s="5" t="s">
        <v>505</v>
      </c>
      <c r="C597" s="6" t="s">
        <v>814</v>
      </c>
      <c r="D597" s="6" t="s">
        <v>815</v>
      </c>
      <c r="E597" s="11">
        <f t="shared" si="36"/>
        <v>4.6296296296294281E-5</v>
      </c>
      <c r="F597" s="7">
        <f t="shared" si="37"/>
        <v>4</v>
      </c>
      <c r="G597" s="9">
        <f t="shared" si="38"/>
        <v>3842</v>
      </c>
      <c r="H597" s="9">
        <f t="shared" si="39"/>
        <v>3846</v>
      </c>
      <c r="I597" s="14" t="str">
        <f>VLOOKUP(J597,'[1]all-items'!$A$2:$B$299,2,FALSE)</f>
        <v>u</v>
      </c>
      <c r="J597" s="13" t="str">
        <f>VLOOKUP(B597,'[1]p20-items'!$A$2:$E$101,3,FALSE)</f>
        <v>lid</v>
      </c>
      <c r="K597" s="13" t="str">
        <f>VLOOKUP(B597,'[1]p20-items'!$A$2:$E$101,4,FALSE)</f>
        <v>cover</v>
      </c>
    </row>
    <row r="598" spans="1:12" x14ac:dyDescent="0.2">
      <c r="A598" s="5">
        <v>598</v>
      </c>
      <c r="B598" s="5" t="s">
        <v>50</v>
      </c>
      <c r="C598" s="6" t="s">
        <v>816</v>
      </c>
      <c r="D598" s="6" t="s">
        <v>817</v>
      </c>
      <c r="E598" s="11">
        <f t="shared" si="36"/>
        <v>2.3148148148147141E-5</v>
      </c>
      <c r="F598" s="7">
        <f t="shared" si="37"/>
        <v>2</v>
      </c>
      <c r="G598" s="9">
        <f t="shared" si="38"/>
        <v>3870</v>
      </c>
      <c r="H598" s="9">
        <f t="shared" si="39"/>
        <v>3872</v>
      </c>
      <c r="I598" s="14" t="str">
        <f>VLOOKUP(J598,'[1]all-items'!$A$2:$B$299,2,FALSE)</f>
        <v>u</v>
      </c>
      <c r="J598" s="13" t="str">
        <f>VLOOKUP(B598,'[1]p20-items'!$A$2:$E$101,3,FALSE)</f>
        <v>pot</v>
      </c>
      <c r="K598" s="13">
        <f>VLOOKUP(B598,'[1]p20-items'!$A$2:$E$101,4,FALSE)</f>
        <v>0</v>
      </c>
      <c r="L598" s="5" t="s">
        <v>818</v>
      </c>
    </row>
    <row r="599" spans="1:12" x14ac:dyDescent="0.2">
      <c r="A599" s="5">
        <v>599</v>
      </c>
      <c r="B599" s="5" t="s">
        <v>126</v>
      </c>
      <c r="C599" s="6" t="s">
        <v>817</v>
      </c>
      <c r="D599" s="6" t="s">
        <v>819</v>
      </c>
      <c r="E599" s="11">
        <f t="shared" si="36"/>
        <v>2.3148148148147141E-5</v>
      </c>
      <c r="F599" s="7">
        <f t="shared" si="37"/>
        <v>2</v>
      </c>
      <c r="G599" s="9">
        <f t="shared" si="38"/>
        <v>3872</v>
      </c>
      <c r="H599" s="9">
        <f t="shared" si="39"/>
        <v>3874</v>
      </c>
      <c r="I599" s="14" t="str">
        <f>VLOOKUP(J599,'[1]all-items'!$A$2:$B$299,2,FALSE)</f>
        <v>e</v>
      </c>
      <c r="J599" s="13" t="str">
        <f>VLOOKUP(B599,'[1]p20-items'!$A$2:$E$101,3,FALSE)</f>
        <v>dw</v>
      </c>
      <c r="K599" s="13" t="str">
        <f>VLOOKUP(B599,'[1]p20-items'!$A$2:$E$101,4,FALSE)</f>
        <v>st_1</v>
      </c>
    </row>
    <row r="600" spans="1:12" x14ac:dyDescent="0.2">
      <c r="A600" s="5">
        <v>600</v>
      </c>
      <c r="B600" s="5" t="s">
        <v>216</v>
      </c>
      <c r="C600" s="6" t="s">
        <v>819</v>
      </c>
      <c r="D600" s="6" t="s">
        <v>820</v>
      </c>
      <c r="E600" s="11">
        <f t="shared" si="36"/>
        <v>2.3148148148147141E-5</v>
      </c>
      <c r="F600" s="7">
        <f t="shared" si="37"/>
        <v>2</v>
      </c>
      <c r="G600" s="9">
        <f t="shared" si="38"/>
        <v>3874</v>
      </c>
      <c r="H600" s="9">
        <f t="shared" si="39"/>
        <v>3876</v>
      </c>
      <c r="I600" s="14" t="str">
        <f>VLOOKUP(J600,'[1]all-items'!$A$2:$B$299,2,FALSE)</f>
        <v>e</v>
      </c>
      <c r="J600" s="13" t="str">
        <f>VLOOKUP(B600,'[1]p20-items'!$A$2:$E$101,3,FALSE)</f>
        <v>dw</v>
      </c>
      <c r="K600" s="13" t="str">
        <f>VLOOKUP(B600,'[1]p20-items'!$A$2:$E$101,4,FALSE)</f>
        <v>st_2</v>
      </c>
    </row>
    <row r="601" spans="1:12" x14ac:dyDescent="0.2">
      <c r="A601" s="5">
        <v>601</v>
      </c>
      <c r="B601" s="5" t="s">
        <v>126</v>
      </c>
      <c r="C601" s="6" t="s">
        <v>820</v>
      </c>
      <c r="D601" s="6" t="s">
        <v>821</v>
      </c>
      <c r="E601" s="11">
        <f t="shared" si="36"/>
        <v>2.314814814815408E-5</v>
      </c>
      <c r="F601" s="7">
        <f t="shared" si="37"/>
        <v>2</v>
      </c>
      <c r="G601" s="9">
        <f t="shared" si="38"/>
        <v>3876</v>
      </c>
      <c r="H601" s="9">
        <f t="shared" si="39"/>
        <v>3878</v>
      </c>
      <c r="I601" s="14" t="str">
        <f>VLOOKUP(J601,'[1]all-items'!$A$2:$B$299,2,FALSE)</f>
        <v>e</v>
      </c>
      <c r="J601" s="13" t="str">
        <f>VLOOKUP(B601,'[1]p20-items'!$A$2:$E$101,3,FALSE)</f>
        <v>dw</v>
      </c>
      <c r="K601" s="13" t="str">
        <f>VLOOKUP(B601,'[1]p20-items'!$A$2:$E$101,4,FALSE)</f>
        <v>st_1</v>
      </c>
    </row>
    <row r="602" spans="1:12" x14ac:dyDescent="0.2">
      <c r="A602" s="5">
        <v>602</v>
      </c>
      <c r="B602" s="5" t="s">
        <v>325</v>
      </c>
      <c r="C602" s="6" t="s">
        <v>822</v>
      </c>
      <c r="D602" s="6" t="s">
        <v>823</v>
      </c>
      <c r="E602" s="11">
        <f t="shared" si="36"/>
        <v>2.314814814815408E-5</v>
      </c>
      <c r="F602" s="7">
        <f t="shared" si="37"/>
        <v>2</v>
      </c>
      <c r="G602" s="9">
        <f t="shared" si="38"/>
        <v>3880</v>
      </c>
      <c r="H602" s="9">
        <f t="shared" si="39"/>
        <v>3882</v>
      </c>
      <c r="I602" s="14" t="str">
        <f>VLOOKUP(J602,'[1]all-items'!$A$2:$B$299,2,FALSE)</f>
        <v>e</v>
      </c>
      <c r="J602" s="13" t="str">
        <f>VLOOKUP(B602,'[1]p20-items'!$A$2:$E$101,3,FALSE)</f>
        <v>dw</v>
      </c>
      <c r="K602" s="13" t="str">
        <f>VLOOKUP(B602,'[1]p20-items'!$A$2:$E$101,4,FALSE)</f>
        <v>st_3</v>
      </c>
    </row>
    <row r="603" spans="1:12" x14ac:dyDescent="0.2">
      <c r="A603" s="5">
        <v>603</v>
      </c>
      <c r="B603" s="5" t="s">
        <v>514</v>
      </c>
      <c r="C603" s="6" t="s">
        <v>824</v>
      </c>
      <c r="D603" s="6" t="s">
        <v>825</v>
      </c>
      <c r="E603" s="11">
        <f t="shared" si="36"/>
        <v>2.314814814815408E-5</v>
      </c>
      <c r="F603" s="7">
        <f t="shared" si="37"/>
        <v>2</v>
      </c>
      <c r="G603" s="9">
        <f t="shared" si="38"/>
        <v>3886</v>
      </c>
      <c r="H603" s="9">
        <f t="shared" si="39"/>
        <v>3888</v>
      </c>
      <c r="I603" s="14" t="str">
        <f>VLOOKUP(J603,'[1]all-items'!$A$2:$B$299,2,FALSE)</f>
        <v>e</v>
      </c>
      <c r="J603" s="13" t="str">
        <f>VLOOKUP(B603,'[1]p20-items'!$A$2:$E$101,3,FALSE)</f>
        <v>dishWasher</v>
      </c>
      <c r="K603" s="13">
        <f>VLOOKUP(B603,'[1]p20-items'!$A$2:$E$101,4,FALSE)</f>
        <v>0</v>
      </c>
    </row>
    <row r="604" spans="1:12" x14ac:dyDescent="0.2">
      <c r="A604" s="5">
        <v>604</v>
      </c>
      <c r="B604" s="5" t="s">
        <v>805</v>
      </c>
      <c r="C604" s="6" t="s">
        <v>826</v>
      </c>
      <c r="D604" s="6" t="s">
        <v>827</v>
      </c>
      <c r="E604" s="11">
        <f t="shared" si="36"/>
        <v>6.9444444444444892E-4</v>
      </c>
      <c r="F604" s="7">
        <f t="shared" si="37"/>
        <v>60</v>
      </c>
      <c r="G604" s="9">
        <f t="shared" si="38"/>
        <v>3890</v>
      </c>
      <c r="H604" s="9">
        <f t="shared" si="39"/>
        <v>3950</v>
      </c>
      <c r="I604" s="14" t="str">
        <f>VLOOKUP(J604,'[1]all-items'!$A$2:$B$299,2,FALSE)</f>
        <v>u</v>
      </c>
      <c r="J604" s="13" t="str">
        <f>VLOOKUP(B604,'[1]p20-items'!$A$2:$E$101,3,FALSE)</f>
        <v>tongs</v>
      </c>
      <c r="K604" s="13">
        <f>VLOOKUP(B604,'[1]p20-items'!$A$2:$E$101,4,FALSE)</f>
        <v>0</v>
      </c>
    </row>
    <row r="605" spans="1:12" x14ac:dyDescent="0.2">
      <c r="A605" s="5">
        <v>605</v>
      </c>
      <c r="B605" s="5" t="s">
        <v>739</v>
      </c>
      <c r="C605" s="6" t="s">
        <v>828</v>
      </c>
      <c r="D605" s="6" t="s">
        <v>829</v>
      </c>
      <c r="E605" s="11">
        <f t="shared" si="36"/>
        <v>5.0925925925925097E-4</v>
      </c>
      <c r="F605" s="7">
        <f t="shared" si="37"/>
        <v>44</v>
      </c>
      <c r="G605" s="9">
        <f t="shared" si="38"/>
        <v>3892</v>
      </c>
      <c r="H605" s="9">
        <f t="shared" si="39"/>
        <v>3936</v>
      </c>
      <c r="I605" s="14" t="str">
        <f>VLOOKUP(J605,'[1]all-items'!$A$2:$B$299,2,FALSE)</f>
        <v>u</v>
      </c>
      <c r="J605" s="13" t="str">
        <f>VLOOKUP(B605,'[1]p20-items'!$A$2:$E$101,3,FALSE)</f>
        <v>mixingBowl</v>
      </c>
      <c r="K605" s="13" t="str">
        <f>VLOOKUP(B605,'[1]p20-items'!$A$2:$E$101,4,FALSE)</f>
        <v>glass_3</v>
      </c>
    </row>
    <row r="606" spans="1:12" x14ac:dyDescent="0.2">
      <c r="A606" s="5">
        <v>606</v>
      </c>
      <c r="B606" s="5" t="s">
        <v>830</v>
      </c>
      <c r="C606" s="6" t="s">
        <v>828</v>
      </c>
      <c r="D606" s="6" t="s">
        <v>831</v>
      </c>
      <c r="E606" s="11">
        <f t="shared" si="36"/>
        <v>5.3240740740740505E-4</v>
      </c>
      <c r="F606" s="7">
        <f t="shared" si="37"/>
        <v>46</v>
      </c>
      <c r="G606" s="9">
        <f t="shared" si="38"/>
        <v>3892</v>
      </c>
      <c r="H606" s="9">
        <f t="shared" si="39"/>
        <v>3938</v>
      </c>
      <c r="I606" s="14" t="str">
        <f>VLOOKUP(J606,'[1]all-items'!$A$2:$B$299,2,FALSE)</f>
        <v>c</v>
      </c>
      <c r="J606" s="13" t="str">
        <f>VLOOKUP(B606,'[1]p20-items'!$A$2:$E$101,3,FALSE)</f>
        <v>food</v>
      </c>
      <c r="K606" s="13" t="str">
        <f>VLOOKUP(B606,'[1]p20-items'!$A$2:$E$101,4,FALSE)</f>
        <v>steaks</v>
      </c>
    </row>
    <row r="607" spans="1:12" x14ac:dyDescent="0.2">
      <c r="A607" s="5">
        <v>607</v>
      </c>
      <c r="B607" s="5" t="s">
        <v>752</v>
      </c>
      <c r="C607" s="6" t="s">
        <v>832</v>
      </c>
      <c r="D607" s="6" t="s">
        <v>833</v>
      </c>
      <c r="E607" s="11">
        <f t="shared" si="36"/>
        <v>2.3148148148140202E-5</v>
      </c>
      <c r="F607" s="7">
        <f t="shared" si="37"/>
        <v>2</v>
      </c>
      <c r="G607" s="9">
        <f t="shared" si="38"/>
        <v>3904</v>
      </c>
      <c r="H607" s="9">
        <f t="shared" si="39"/>
        <v>3906</v>
      </c>
      <c r="I607" s="14" t="str">
        <f>VLOOKUP(J607,'[1]all-items'!$A$2:$B$299,2,FALSE)</f>
        <v>u</v>
      </c>
      <c r="J607" s="13" t="str">
        <f>VLOOKUP(B607,'[1]p20-items'!$A$2:$E$101,3,FALSE)</f>
        <v>pan</v>
      </c>
      <c r="K607" s="13">
        <f>VLOOKUP(B607,'[1]p20-items'!$A$2:$E$101,4,FALSE)</f>
        <v>2</v>
      </c>
    </row>
    <row r="608" spans="1:12" x14ac:dyDescent="0.2">
      <c r="A608" s="5">
        <v>608</v>
      </c>
      <c r="B608" s="5" t="s">
        <v>752</v>
      </c>
      <c r="C608" s="6" t="s">
        <v>834</v>
      </c>
      <c r="D608" s="6" t="s">
        <v>949</v>
      </c>
      <c r="E608" s="11">
        <f t="shared" si="36"/>
        <v>4.6296296296294281E-5</v>
      </c>
      <c r="F608" s="7">
        <f t="shared" si="37"/>
        <v>4</v>
      </c>
      <c r="G608" s="9">
        <f t="shared" si="38"/>
        <v>3914</v>
      </c>
      <c r="H608" s="9">
        <f t="shared" si="39"/>
        <v>3918</v>
      </c>
      <c r="I608" s="14" t="str">
        <f>VLOOKUP(J608,'[1]all-items'!$A$2:$B$299,2,FALSE)</f>
        <v>u</v>
      </c>
      <c r="J608" s="13" t="str">
        <f>VLOOKUP(B608,'[1]p20-items'!$A$2:$E$101,3,FALSE)</f>
        <v>pan</v>
      </c>
      <c r="K608" s="13">
        <f>VLOOKUP(B608,'[1]p20-items'!$A$2:$E$101,4,FALSE)</f>
        <v>2</v>
      </c>
    </row>
    <row r="609" spans="1:11" x14ac:dyDescent="0.2">
      <c r="A609" s="5">
        <v>609</v>
      </c>
      <c r="B609" s="5" t="s">
        <v>752</v>
      </c>
      <c r="C609" s="6" t="s">
        <v>829</v>
      </c>
      <c r="D609" s="6" t="s">
        <v>835</v>
      </c>
      <c r="E609" s="11">
        <f t="shared" si="36"/>
        <v>1.3888888888889672E-4</v>
      </c>
      <c r="F609" s="7">
        <f t="shared" si="37"/>
        <v>12</v>
      </c>
      <c r="G609" s="9">
        <f t="shared" si="38"/>
        <v>3936</v>
      </c>
      <c r="H609" s="9">
        <f t="shared" si="39"/>
        <v>3948</v>
      </c>
      <c r="I609" s="14" t="str">
        <f>VLOOKUP(J609,'[1]all-items'!$A$2:$B$299,2,FALSE)</f>
        <v>u</v>
      </c>
      <c r="J609" s="13" t="str">
        <f>VLOOKUP(B609,'[1]p20-items'!$A$2:$E$101,3,FALSE)</f>
        <v>pan</v>
      </c>
      <c r="K609" s="13">
        <f>VLOOKUP(B609,'[1]p20-items'!$A$2:$E$101,4,FALSE)</f>
        <v>2</v>
      </c>
    </row>
    <row r="610" spans="1:11" x14ac:dyDescent="0.2">
      <c r="A610" s="5">
        <v>610</v>
      </c>
      <c r="B610" s="5" t="s">
        <v>22</v>
      </c>
      <c r="C610" s="6" t="s">
        <v>836</v>
      </c>
      <c r="D610" s="6" t="s">
        <v>837</v>
      </c>
      <c r="E610" s="11">
        <f t="shared" si="36"/>
        <v>2.3148148148147141E-5</v>
      </c>
      <c r="F610" s="7">
        <f t="shared" si="37"/>
        <v>2</v>
      </c>
      <c r="G610" s="9">
        <f t="shared" si="38"/>
        <v>3954</v>
      </c>
      <c r="H610" s="9">
        <f t="shared" si="39"/>
        <v>3956</v>
      </c>
      <c r="I610" s="14" t="str">
        <f>VLOOKUP(J610,'[1]all-items'!$A$2:$B$299,2,FALSE)</f>
        <v>e</v>
      </c>
      <c r="J610" s="13" t="str">
        <f>VLOOKUP(B610,'[1]p20-items'!$A$2:$E$101,3,FALSE)</f>
        <v>faucet</v>
      </c>
      <c r="K610" s="13">
        <f>VLOOKUP(B610,'[1]p20-items'!$A$2:$E$101,4,FALSE)</f>
        <v>0</v>
      </c>
    </row>
    <row r="611" spans="1:11" x14ac:dyDescent="0.2">
      <c r="A611" s="5">
        <v>611</v>
      </c>
      <c r="B611" s="5" t="s">
        <v>19</v>
      </c>
      <c r="C611" s="6" t="s">
        <v>836</v>
      </c>
      <c r="D611" s="6" t="s">
        <v>837</v>
      </c>
      <c r="E611" s="11">
        <f t="shared" si="36"/>
        <v>2.3148148148147141E-5</v>
      </c>
      <c r="F611" s="7">
        <f t="shared" si="37"/>
        <v>2</v>
      </c>
      <c r="G611" s="9">
        <f t="shared" si="38"/>
        <v>3954</v>
      </c>
      <c r="H611" s="9">
        <f t="shared" si="39"/>
        <v>3956</v>
      </c>
      <c r="I611" s="14" t="str">
        <f>VLOOKUP(J611,'[1]all-items'!$A$2:$B$299,2,FALSE)</f>
        <v>c</v>
      </c>
      <c r="J611" s="13" t="str">
        <f>VLOOKUP(B611,'[1]p20-items'!$A$2:$E$101,3,FALSE)</f>
        <v>water</v>
      </c>
      <c r="K611" s="13">
        <f>VLOOKUP(B611,'[1]p20-items'!$A$2:$E$101,4,FALSE)</f>
        <v>0</v>
      </c>
    </row>
    <row r="612" spans="1:11" x14ac:dyDescent="0.2">
      <c r="A612" s="5">
        <v>612</v>
      </c>
      <c r="B612" s="5" t="s">
        <v>39</v>
      </c>
      <c r="C612" s="6" t="s">
        <v>837</v>
      </c>
      <c r="D612" s="6" t="s">
        <v>838</v>
      </c>
      <c r="E612" s="11">
        <f t="shared" si="36"/>
        <v>2.3148148148147141E-5</v>
      </c>
      <c r="F612" s="7">
        <f t="shared" si="37"/>
        <v>2</v>
      </c>
      <c r="G612" s="9">
        <f t="shared" si="38"/>
        <v>3956</v>
      </c>
      <c r="H612" s="9">
        <f t="shared" si="39"/>
        <v>3958</v>
      </c>
      <c r="I612" s="14" t="str">
        <f>VLOOKUP(J612,'[1]all-items'!$A$2:$B$299,2,FALSE)</f>
        <v>u</v>
      </c>
      <c r="J612" s="13" t="str">
        <f>VLOOKUP(B612,'[1]p20-items'!$A$2:$E$101,3,FALSE)</f>
        <v>towel</v>
      </c>
      <c r="K612" s="13">
        <f>VLOOKUP(B612,'[1]p20-items'!$A$2:$E$101,4,FALSE)</f>
        <v>0</v>
      </c>
    </row>
    <row r="613" spans="1:11" x14ac:dyDescent="0.2">
      <c r="A613" s="5">
        <v>613</v>
      </c>
      <c r="B613" s="5" t="s">
        <v>364</v>
      </c>
      <c r="C613" s="6" t="s">
        <v>838</v>
      </c>
      <c r="D613" s="6" t="s">
        <v>839</v>
      </c>
      <c r="E613" s="11">
        <f t="shared" si="36"/>
        <v>2.314814814815408E-5</v>
      </c>
      <c r="F613" s="7">
        <f t="shared" si="37"/>
        <v>2</v>
      </c>
      <c r="G613" s="9">
        <f t="shared" si="38"/>
        <v>3958</v>
      </c>
      <c r="H613" s="9">
        <f t="shared" si="39"/>
        <v>3960</v>
      </c>
      <c r="I613" s="14" t="str">
        <f>VLOOKUP(J613,'[1]all-items'!$A$2:$B$299,2,FALSE)</f>
        <v>u</v>
      </c>
      <c r="J613" s="13" t="str">
        <f>VLOOKUP(B613,'[1]p20-items'!$A$2:$E$101,3,FALSE)</f>
        <v>rBook</v>
      </c>
      <c r="K613" s="13">
        <f>VLOOKUP(B613,'[1]p20-items'!$A$2:$E$101,4,FALSE)</f>
        <v>0</v>
      </c>
    </row>
    <row r="614" spans="1:11" x14ac:dyDescent="0.2">
      <c r="A614" s="5">
        <v>614</v>
      </c>
      <c r="B614" s="5" t="s">
        <v>239</v>
      </c>
      <c r="C614" s="6" t="s">
        <v>839</v>
      </c>
      <c r="D614" s="6" t="s">
        <v>840</v>
      </c>
      <c r="E614" s="11">
        <f t="shared" si="36"/>
        <v>1.1574074074074264E-4</v>
      </c>
      <c r="F614" s="7">
        <f t="shared" si="37"/>
        <v>10</v>
      </c>
      <c r="G614" s="9">
        <f t="shared" si="38"/>
        <v>3960</v>
      </c>
      <c r="H614" s="9">
        <f t="shared" si="39"/>
        <v>3970</v>
      </c>
      <c r="I614" s="14" t="str">
        <f>VLOOKUP(J614,'[1]all-items'!$A$2:$B$299,2,FALSE)</f>
        <v>u</v>
      </c>
      <c r="J614" s="13" t="str">
        <f>VLOOKUP(B614,'[1]p20-items'!$A$2:$E$101,3,FALSE)</f>
        <v>colander</v>
      </c>
      <c r="K614" s="13">
        <f>VLOOKUP(B614,'[1]p20-items'!$A$2:$E$101,4,FALSE)</f>
        <v>0</v>
      </c>
    </row>
    <row r="615" spans="1:11" x14ac:dyDescent="0.2">
      <c r="A615" s="5">
        <v>615</v>
      </c>
      <c r="B615" s="5" t="s">
        <v>767</v>
      </c>
      <c r="C615" s="6" t="s">
        <v>841</v>
      </c>
      <c r="D615" s="6" t="s">
        <v>842</v>
      </c>
      <c r="E615" s="11">
        <f t="shared" si="36"/>
        <v>2.314814814815408E-5</v>
      </c>
      <c r="F615" s="7">
        <f t="shared" si="37"/>
        <v>2</v>
      </c>
      <c r="G615" s="9">
        <f t="shared" si="38"/>
        <v>3966</v>
      </c>
      <c r="H615" s="9">
        <f t="shared" si="39"/>
        <v>3968</v>
      </c>
      <c r="I615" s="14" t="str">
        <f>VLOOKUP(J615,'[1]all-items'!$A$2:$B$299,2,FALSE)</f>
        <v>c</v>
      </c>
      <c r="J615" s="13" t="str">
        <f>VLOOKUP(B615,'[1]p20-items'!$A$2:$E$101,3,FALSE)</f>
        <v>greenSnaps</v>
      </c>
      <c r="K615" s="13">
        <f>VLOOKUP(B615,'[1]p20-items'!$A$2:$E$101,4,FALSE)</f>
        <v>1</v>
      </c>
    </row>
    <row r="616" spans="1:11" x14ac:dyDescent="0.2">
      <c r="A616" s="5">
        <v>616</v>
      </c>
      <c r="B616" s="5" t="s">
        <v>19</v>
      </c>
      <c r="C616" s="6" t="s">
        <v>841</v>
      </c>
      <c r="D616" s="6" t="s">
        <v>842</v>
      </c>
      <c r="E616" s="11">
        <f t="shared" si="36"/>
        <v>2.314814814815408E-5</v>
      </c>
      <c r="F616" s="7">
        <f t="shared" si="37"/>
        <v>2</v>
      </c>
      <c r="G616" s="9">
        <f t="shared" si="38"/>
        <v>3966</v>
      </c>
      <c r="H616" s="9">
        <f t="shared" si="39"/>
        <v>3968</v>
      </c>
      <c r="I616" s="14" t="str">
        <f>VLOOKUP(J616,'[1]all-items'!$A$2:$B$299,2,FALSE)</f>
        <v>c</v>
      </c>
      <c r="J616" s="13" t="str">
        <f>VLOOKUP(B616,'[1]p20-items'!$A$2:$E$101,3,FALSE)</f>
        <v>water</v>
      </c>
      <c r="K616" s="13">
        <f>VLOOKUP(B616,'[1]p20-items'!$A$2:$E$101,4,FALSE)</f>
        <v>0</v>
      </c>
    </row>
    <row r="617" spans="1:11" x14ac:dyDescent="0.2">
      <c r="A617" s="5">
        <v>617</v>
      </c>
      <c r="B617" s="5" t="s">
        <v>50</v>
      </c>
      <c r="C617" s="6" t="s">
        <v>841</v>
      </c>
      <c r="D617" s="6" t="s">
        <v>842</v>
      </c>
      <c r="E617" s="11">
        <f t="shared" si="36"/>
        <v>2.314814814815408E-5</v>
      </c>
      <c r="F617" s="7">
        <f t="shared" si="37"/>
        <v>2</v>
      </c>
      <c r="G617" s="9">
        <f t="shared" si="38"/>
        <v>3966</v>
      </c>
      <c r="H617" s="9">
        <f t="shared" si="39"/>
        <v>3968</v>
      </c>
      <c r="I617" s="14" t="str">
        <f>VLOOKUP(J617,'[1]all-items'!$A$2:$B$299,2,FALSE)</f>
        <v>u</v>
      </c>
      <c r="J617" s="13" t="str">
        <f>VLOOKUP(B617,'[1]p20-items'!$A$2:$E$101,3,FALSE)</f>
        <v>pot</v>
      </c>
      <c r="K617" s="13">
        <f>VLOOKUP(B617,'[1]p20-items'!$A$2:$E$101,4,FALSE)</f>
        <v>0</v>
      </c>
    </row>
    <row r="618" spans="1:11" x14ac:dyDescent="0.2">
      <c r="A618" s="5">
        <v>618</v>
      </c>
      <c r="B618" s="5" t="s">
        <v>429</v>
      </c>
      <c r="C618" s="6" t="s">
        <v>840</v>
      </c>
      <c r="D618" s="6" t="s">
        <v>843</v>
      </c>
      <c r="E618" s="11">
        <f t="shared" si="36"/>
        <v>2.3148148148140202E-5</v>
      </c>
      <c r="F618" s="7">
        <f t="shared" si="37"/>
        <v>2</v>
      </c>
      <c r="G618" s="9">
        <f t="shared" si="38"/>
        <v>3970</v>
      </c>
      <c r="H618" s="9">
        <f t="shared" si="39"/>
        <v>3972</v>
      </c>
      <c r="I618" s="14" t="str">
        <f>VLOOKUP(J618,'[1]all-items'!$A$2:$B$299,2,FALSE)</f>
        <v>u</v>
      </c>
      <c r="J618" s="13" t="str">
        <f>VLOOKUP(B618,'[1]p20-items'!$A$2:$E$101,3,FALSE)</f>
        <v>wristWatch</v>
      </c>
      <c r="K618" s="13">
        <f>VLOOKUP(B618,'[1]p20-items'!$A$2:$E$101,4,FALSE)</f>
        <v>0</v>
      </c>
    </row>
    <row r="619" spans="1:11" x14ac:dyDescent="0.2">
      <c r="A619" s="5">
        <v>619</v>
      </c>
      <c r="B619" s="5" t="s">
        <v>739</v>
      </c>
      <c r="C619" s="6" t="s">
        <v>844</v>
      </c>
      <c r="D619" s="6" t="s">
        <v>845</v>
      </c>
      <c r="E619" s="11">
        <f t="shared" si="36"/>
        <v>2.314814814815408E-5</v>
      </c>
      <c r="F619" s="7">
        <f t="shared" si="37"/>
        <v>2</v>
      </c>
      <c r="G619" s="9">
        <f t="shared" si="38"/>
        <v>3976</v>
      </c>
      <c r="H619" s="9">
        <f t="shared" si="39"/>
        <v>3978</v>
      </c>
      <c r="I619" s="14" t="str">
        <f>VLOOKUP(J619,'[1]all-items'!$A$2:$B$299,2,FALSE)</f>
        <v>u</v>
      </c>
      <c r="J619" s="13" t="str">
        <f>VLOOKUP(B619,'[1]p20-items'!$A$2:$E$101,3,FALSE)</f>
        <v>mixingBowl</v>
      </c>
      <c r="K619" s="13" t="str">
        <f>VLOOKUP(B619,'[1]p20-items'!$A$2:$E$101,4,FALSE)</f>
        <v>glass_3</v>
      </c>
    </row>
    <row r="620" spans="1:11" x14ac:dyDescent="0.2">
      <c r="A620" s="5">
        <v>620</v>
      </c>
      <c r="B620" s="5" t="s">
        <v>53</v>
      </c>
      <c r="C620" s="6" t="s">
        <v>846</v>
      </c>
      <c r="D620" s="6" t="s">
        <v>847</v>
      </c>
      <c r="E620" s="11">
        <f t="shared" si="36"/>
        <v>4.6296296296294281E-5</v>
      </c>
      <c r="F620" s="7">
        <f t="shared" si="37"/>
        <v>4</v>
      </c>
      <c r="G620" s="9">
        <f t="shared" si="38"/>
        <v>3984</v>
      </c>
      <c r="H620" s="9">
        <f t="shared" si="39"/>
        <v>3988</v>
      </c>
      <c r="I620" s="14" t="str">
        <f>VLOOKUP(J620,'[1]all-items'!$A$2:$B$299,2,FALSE)</f>
        <v>u</v>
      </c>
      <c r="J620" s="13" t="str">
        <f>VLOOKUP(B620,'[1]p20-items'!$A$2:$E$101,3,FALSE)</f>
        <v>lid</v>
      </c>
      <c r="K620" s="13">
        <f>VLOOKUP(B620,'[1]p20-items'!$A$2:$E$101,4,FALSE)</f>
        <v>0</v>
      </c>
    </row>
    <row r="621" spans="1:11" x14ac:dyDescent="0.2">
      <c r="A621" s="5">
        <v>621</v>
      </c>
      <c r="B621" s="5" t="s">
        <v>50</v>
      </c>
      <c r="C621" s="6" t="s">
        <v>848</v>
      </c>
      <c r="D621" s="6" t="s">
        <v>847</v>
      </c>
      <c r="E621" s="11">
        <f t="shared" si="36"/>
        <v>2.3148148148140202E-5</v>
      </c>
      <c r="F621" s="7">
        <f t="shared" si="37"/>
        <v>2</v>
      </c>
      <c r="G621" s="9">
        <f t="shared" si="38"/>
        <v>3986</v>
      </c>
      <c r="H621" s="9">
        <f t="shared" si="39"/>
        <v>3988</v>
      </c>
      <c r="I621" s="14" t="str">
        <f>VLOOKUP(J621,'[1]all-items'!$A$2:$B$299,2,FALSE)</f>
        <v>u</v>
      </c>
      <c r="J621" s="13" t="str">
        <f>VLOOKUP(B621,'[1]p20-items'!$A$2:$E$101,3,FALSE)</f>
        <v>pot</v>
      </c>
      <c r="K621" s="13">
        <f>VLOOKUP(B621,'[1]p20-items'!$A$2:$E$101,4,FALSE)</f>
        <v>0</v>
      </c>
    </row>
    <row r="622" spans="1:11" x14ac:dyDescent="0.2">
      <c r="A622" s="5">
        <v>622</v>
      </c>
      <c r="B622" s="5" t="s">
        <v>849</v>
      </c>
      <c r="C622" s="6" t="s">
        <v>847</v>
      </c>
      <c r="D622" s="6" t="s">
        <v>850</v>
      </c>
      <c r="E622" s="11">
        <f t="shared" si="36"/>
        <v>2.314814814815408E-5</v>
      </c>
      <c r="F622" s="7">
        <f t="shared" si="37"/>
        <v>2</v>
      </c>
      <c r="G622" s="9">
        <f t="shared" si="38"/>
        <v>3988</v>
      </c>
      <c r="H622" s="9">
        <f t="shared" si="39"/>
        <v>3990</v>
      </c>
      <c r="I622" s="14" t="str">
        <f>VLOOKUP(J622,'[1]all-items'!$A$2:$B$299,2,FALSE)</f>
        <v>u</v>
      </c>
      <c r="J622" s="13" t="str">
        <f>VLOOKUP(B622,'[1]p20-items'!$A$2:$E$101,3,FALSE)</f>
        <v>timer</v>
      </c>
      <c r="K622" s="13" t="str">
        <f>VLOOKUP(B622,'[1]p20-items'!$A$2:$E$101,4,FALSE)</f>
        <v>oven</v>
      </c>
    </row>
    <row r="623" spans="1:11" x14ac:dyDescent="0.2">
      <c r="A623" s="5">
        <v>623</v>
      </c>
      <c r="B623" s="5" t="s">
        <v>805</v>
      </c>
      <c r="C623" s="6" t="s">
        <v>851</v>
      </c>
      <c r="D623" s="6" t="s">
        <v>852</v>
      </c>
      <c r="E623" s="11">
        <f t="shared" si="36"/>
        <v>3.7037037037037507E-4</v>
      </c>
      <c r="F623" s="7">
        <f t="shared" si="37"/>
        <v>32</v>
      </c>
      <c r="G623" s="9">
        <f t="shared" si="38"/>
        <v>3992</v>
      </c>
      <c r="H623" s="9">
        <f t="shared" si="39"/>
        <v>4024</v>
      </c>
      <c r="I623" s="14" t="str">
        <f>VLOOKUP(J623,'[1]all-items'!$A$2:$B$299,2,FALSE)</f>
        <v>u</v>
      </c>
      <c r="J623" s="13" t="str">
        <f>VLOOKUP(B623,'[1]p20-items'!$A$2:$E$101,3,FALSE)</f>
        <v>tongs</v>
      </c>
      <c r="K623" s="13">
        <f>VLOOKUP(B623,'[1]p20-items'!$A$2:$E$101,4,FALSE)</f>
        <v>0</v>
      </c>
    </row>
    <row r="624" spans="1:11" x14ac:dyDescent="0.2">
      <c r="A624" s="5">
        <v>624</v>
      </c>
      <c r="B624" s="5" t="s">
        <v>830</v>
      </c>
      <c r="C624" s="6" t="s">
        <v>853</v>
      </c>
      <c r="D624" s="6" t="s">
        <v>854</v>
      </c>
      <c r="E624" s="11">
        <f t="shared" si="36"/>
        <v>3.2407407407406691E-4</v>
      </c>
      <c r="F624" s="7">
        <f t="shared" si="37"/>
        <v>28</v>
      </c>
      <c r="G624" s="9">
        <f t="shared" si="38"/>
        <v>3994</v>
      </c>
      <c r="H624" s="9">
        <f t="shared" si="39"/>
        <v>4022</v>
      </c>
      <c r="I624" s="14" t="str">
        <f>VLOOKUP(J624,'[1]all-items'!$A$2:$B$299,2,FALSE)</f>
        <v>c</v>
      </c>
      <c r="J624" s="13" t="str">
        <f>VLOOKUP(B624,'[1]p20-items'!$A$2:$E$101,3,FALSE)</f>
        <v>food</v>
      </c>
      <c r="K624" s="13" t="str">
        <f>VLOOKUP(B624,'[1]p20-items'!$A$2:$E$101,4,FALSE)</f>
        <v>steaks</v>
      </c>
    </row>
    <row r="625" spans="1:11" x14ac:dyDescent="0.2">
      <c r="A625" s="5">
        <v>625</v>
      </c>
      <c r="B625" s="5" t="s">
        <v>752</v>
      </c>
      <c r="C625" s="6" t="s">
        <v>853</v>
      </c>
      <c r="D625" s="6" t="s">
        <v>854</v>
      </c>
      <c r="E625" s="11">
        <f t="shared" si="36"/>
        <v>3.2407407407406691E-4</v>
      </c>
      <c r="F625" s="7">
        <f t="shared" si="37"/>
        <v>28</v>
      </c>
      <c r="G625" s="9">
        <f t="shared" si="38"/>
        <v>3994</v>
      </c>
      <c r="H625" s="9">
        <f t="shared" si="39"/>
        <v>4022</v>
      </c>
      <c r="I625" s="14" t="str">
        <f>VLOOKUP(J625,'[1]all-items'!$A$2:$B$299,2,FALSE)</f>
        <v>u</v>
      </c>
      <c r="J625" s="13" t="str">
        <f>VLOOKUP(B625,'[1]p20-items'!$A$2:$E$101,3,FALSE)</f>
        <v>pan</v>
      </c>
      <c r="K625" s="13">
        <f>VLOOKUP(B625,'[1]p20-items'!$A$2:$E$101,4,FALSE)</f>
        <v>2</v>
      </c>
    </row>
    <row r="626" spans="1:11" x14ac:dyDescent="0.2">
      <c r="A626" s="5">
        <v>626</v>
      </c>
      <c r="B626" s="5" t="s">
        <v>53</v>
      </c>
      <c r="C626" s="6" t="s">
        <v>852</v>
      </c>
      <c r="D626" s="6" t="s">
        <v>855</v>
      </c>
      <c r="E626" s="11">
        <f t="shared" si="36"/>
        <v>2.314814814815408E-5</v>
      </c>
      <c r="F626" s="7">
        <f t="shared" si="37"/>
        <v>2</v>
      </c>
      <c r="G626" s="9">
        <f t="shared" si="38"/>
        <v>4024</v>
      </c>
      <c r="H626" s="9">
        <f t="shared" si="39"/>
        <v>4026</v>
      </c>
      <c r="I626" s="14" t="str">
        <f>VLOOKUP(J626,'[1]all-items'!$A$2:$B$299,2,FALSE)</f>
        <v>u</v>
      </c>
      <c r="J626" s="13" t="str">
        <f>VLOOKUP(B626,'[1]p20-items'!$A$2:$E$101,3,FALSE)</f>
        <v>lid</v>
      </c>
      <c r="K626" s="13">
        <f>VLOOKUP(B626,'[1]p20-items'!$A$2:$E$101,4,FALSE)</f>
        <v>0</v>
      </c>
    </row>
    <row r="627" spans="1:11" x14ac:dyDescent="0.2">
      <c r="A627" s="5">
        <v>627</v>
      </c>
      <c r="B627" s="5" t="s">
        <v>50</v>
      </c>
      <c r="C627" s="6" t="s">
        <v>852</v>
      </c>
      <c r="D627" s="6" t="s">
        <v>855</v>
      </c>
      <c r="E627" s="11">
        <f t="shared" si="36"/>
        <v>2.314814814815408E-5</v>
      </c>
      <c r="F627" s="7">
        <f t="shared" si="37"/>
        <v>2</v>
      </c>
      <c r="G627" s="9">
        <f t="shared" si="38"/>
        <v>4024</v>
      </c>
      <c r="H627" s="9">
        <f t="shared" si="39"/>
        <v>4026</v>
      </c>
      <c r="I627" s="14" t="str">
        <f>VLOOKUP(J627,'[1]all-items'!$A$2:$B$299,2,FALSE)</f>
        <v>u</v>
      </c>
      <c r="J627" s="13" t="str">
        <f>VLOOKUP(B627,'[1]p20-items'!$A$2:$E$101,3,FALSE)</f>
        <v>pot</v>
      </c>
      <c r="K627" s="13">
        <f>VLOOKUP(B627,'[1]p20-items'!$A$2:$E$101,4,FALSE)</f>
        <v>0</v>
      </c>
    </row>
    <row r="628" spans="1:11" x14ac:dyDescent="0.2">
      <c r="A628" s="5">
        <v>628</v>
      </c>
      <c r="B628" s="5" t="s">
        <v>247</v>
      </c>
      <c r="C628" s="6" t="s">
        <v>856</v>
      </c>
      <c r="D628" s="6" t="s">
        <v>857</v>
      </c>
      <c r="E628" s="11">
        <f t="shared" si="36"/>
        <v>4.3981481481480955E-4</v>
      </c>
      <c r="F628" s="7">
        <f t="shared" si="37"/>
        <v>38</v>
      </c>
      <c r="G628" s="9">
        <f t="shared" si="38"/>
        <v>4030</v>
      </c>
      <c r="H628" s="9">
        <f t="shared" si="39"/>
        <v>4068</v>
      </c>
      <c r="I628" s="14" t="str">
        <f>VLOOKUP(J628,'[1]all-items'!$A$2:$B$299,2,FALSE)</f>
        <v>e</v>
      </c>
      <c r="J628" s="13" t="str">
        <f>VLOOKUP(B628,'[1]p20-items'!$A$2:$E$101,3,FALSE)</f>
        <v>cpB</v>
      </c>
      <c r="K628" s="13" t="str">
        <f>VLOOKUP(B628,'[1]p20-items'!$A$2:$E$101,4,FALSE)</f>
        <v>b_st_1</v>
      </c>
    </row>
    <row r="629" spans="1:11" x14ac:dyDescent="0.2">
      <c r="A629" s="5">
        <v>629</v>
      </c>
      <c r="B629" s="5" t="s">
        <v>909</v>
      </c>
      <c r="C629" s="6" t="s">
        <v>858</v>
      </c>
      <c r="D629" s="6" t="s">
        <v>859</v>
      </c>
      <c r="E629" s="11">
        <f t="shared" si="36"/>
        <v>4.6296296296294281E-5</v>
      </c>
      <c r="F629" s="7">
        <f t="shared" si="37"/>
        <v>4</v>
      </c>
      <c r="G629" s="9">
        <f t="shared" si="38"/>
        <v>4032</v>
      </c>
      <c r="H629" s="9">
        <f t="shared" si="39"/>
        <v>4036</v>
      </c>
      <c r="I629" s="14" t="str">
        <f>VLOOKUP(J629,'[1]all-items'!$A$2:$B$299,2,FALSE)</f>
        <v>u</v>
      </c>
      <c r="J629" s="13" t="str">
        <f>VLOOKUP(B629,'[1]p20-items'!$A$2:$E$101,3,FALSE)</f>
        <v>plate</v>
      </c>
      <c r="K629" s="13" t="str">
        <f>VLOOKUP(B629,'[1]p20-items'!$A$2:$E$101,4,FALSE)</f>
        <v>multiple</v>
      </c>
    </row>
    <row r="630" spans="1:11" x14ac:dyDescent="0.2">
      <c r="A630" s="5">
        <v>630</v>
      </c>
      <c r="B630" s="5" t="s">
        <v>674</v>
      </c>
      <c r="C630" s="6" t="s">
        <v>860</v>
      </c>
      <c r="D630" s="6" t="s">
        <v>861</v>
      </c>
      <c r="E630" s="11">
        <f t="shared" si="36"/>
        <v>4.6296296296294281E-5</v>
      </c>
      <c r="F630" s="7">
        <f t="shared" si="37"/>
        <v>4</v>
      </c>
      <c r="G630" s="9">
        <f t="shared" si="38"/>
        <v>4034</v>
      </c>
      <c r="H630" s="9">
        <f t="shared" si="39"/>
        <v>4038</v>
      </c>
      <c r="I630" s="14" t="str">
        <f>VLOOKUP(J630,'[1]all-items'!$A$2:$B$299,2,FALSE)</f>
        <v>u</v>
      </c>
      <c r="J630" s="13" t="str">
        <f>VLOOKUP(B630,'[1]p20-items'!$A$2:$E$101,3,FALSE)</f>
        <v>mixingBowl</v>
      </c>
      <c r="K630" s="13" t="str">
        <f>VLOOKUP(B630,'[1]p20-items'!$A$2:$E$101,4,FALSE)</f>
        <v>glass_2</v>
      </c>
    </row>
    <row r="631" spans="1:11" x14ac:dyDescent="0.2">
      <c r="A631" s="5">
        <v>631</v>
      </c>
      <c r="B631" s="5" t="s">
        <v>909</v>
      </c>
      <c r="C631" s="6" t="s">
        <v>862</v>
      </c>
      <c r="D631" s="6" t="s">
        <v>863</v>
      </c>
      <c r="E631" s="11">
        <f t="shared" si="36"/>
        <v>2.7777777777777957E-4</v>
      </c>
      <c r="F631" s="7">
        <f t="shared" si="37"/>
        <v>24</v>
      </c>
      <c r="G631" s="9">
        <f t="shared" si="38"/>
        <v>4040</v>
      </c>
      <c r="H631" s="9">
        <f t="shared" si="39"/>
        <v>4064</v>
      </c>
      <c r="I631" s="14" t="str">
        <f>VLOOKUP(J631,'[1]all-items'!$A$2:$B$299,2,FALSE)</f>
        <v>u</v>
      </c>
      <c r="J631" s="13" t="str">
        <f>VLOOKUP(B631,'[1]p20-items'!$A$2:$E$101,3,FALSE)</f>
        <v>plate</v>
      </c>
      <c r="K631" s="13" t="str">
        <f>VLOOKUP(B631,'[1]p20-items'!$A$2:$E$101,4,FALSE)</f>
        <v>multiple</v>
      </c>
    </row>
    <row r="632" spans="1:11" x14ac:dyDescent="0.2">
      <c r="A632" s="5">
        <v>632</v>
      </c>
      <c r="B632" s="5" t="s">
        <v>39</v>
      </c>
      <c r="C632" s="6" t="s">
        <v>864</v>
      </c>
      <c r="D632" s="6" t="s">
        <v>865</v>
      </c>
      <c r="E632" s="11">
        <f t="shared" si="36"/>
        <v>6.9444444444441422E-5</v>
      </c>
      <c r="F632" s="7">
        <f t="shared" si="37"/>
        <v>6</v>
      </c>
      <c r="G632" s="9">
        <f t="shared" si="38"/>
        <v>4056</v>
      </c>
      <c r="H632" s="9">
        <f t="shared" si="39"/>
        <v>4062</v>
      </c>
      <c r="I632" s="14" t="str">
        <f>VLOOKUP(J632,'[1]all-items'!$A$2:$B$299,2,FALSE)</f>
        <v>u</v>
      </c>
      <c r="J632" s="13" t="str">
        <f>VLOOKUP(B632,'[1]p20-items'!$A$2:$E$101,3,FALSE)</f>
        <v>towel</v>
      </c>
      <c r="K632" s="13">
        <f>VLOOKUP(B632,'[1]p20-items'!$A$2:$E$101,4,FALSE)</f>
        <v>0</v>
      </c>
    </row>
    <row r="633" spans="1:11" x14ac:dyDescent="0.2">
      <c r="A633" s="5">
        <v>633</v>
      </c>
      <c r="B633" s="5" t="s">
        <v>53</v>
      </c>
      <c r="C633" s="6" t="s">
        <v>866</v>
      </c>
      <c r="D633" s="6" t="s">
        <v>867</v>
      </c>
      <c r="E633" s="11">
        <f t="shared" si="36"/>
        <v>9.2592592592588563E-5</v>
      </c>
      <c r="F633" s="7">
        <f t="shared" si="37"/>
        <v>8</v>
      </c>
      <c r="G633" s="9">
        <f t="shared" si="38"/>
        <v>4072</v>
      </c>
      <c r="H633" s="9">
        <f t="shared" si="39"/>
        <v>4080</v>
      </c>
      <c r="I633" s="14" t="str">
        <f>VLOOKUP(J633,'[1]all-items'!$A$2:$B$299,2,FALSE)</f>
        <v>u</v>
      </c>
      <c r="J633" s="13" t="str">
        <f>VLOOKUP(B633,'[1]p20-items'!$A$2:$E$101,3,FALSE)</f>
        <v>lid</v>
      </c>
      <c r="K633" s="13">
        <f>VLOOKUP(B633,'[1]p20-items'!$A$2:$E$101,4,FALSE)</f>
        <v>0</v>
      </c>
    </row>
    <row r="634" spans="1:11" x14ac:dyDescent="0.2">
      <c r="A634" s="5">
        <v>634</v>
      </c>
      <c r="B634" s="5" t="s">
        <v>207</v>
      </c>
      <c r="C634" s="6" t="s">
        <v>868</v>
      </c>
      <c r="D634" s="6" t="s">
        <v>869</v>
      </c>
      <c r="E634" s="11">
        <f t="shared" si="36"/>
        <v>6.9444444444448361E-5</v>
      </c>
      <c r="F634" s="7">
        <f t="shared" si="37"/>
        <v>6</v>
      </c>
      <c r="G634" s="9">
        <f t="shared" si="38"/>
        <v>4078</v>
      </c>
      <c r="H634" s="9">
        <f t="shared" si="39"/>
        <v>4084</v>
      </c>
      <c r="I634" s="14" t="str">
        <f>VLOOKUP(J634,'[1]all-items'!$A$2:$B$299,2,FALSE)</f>
        <v>e</v>
      </c>
      <c r="J634" s="13" t="str">
        <f>VLOOKUP(B634,'[1]p20-items'!$A$2:$E$101,3,FALSE)</f>
        <v>stove</v>
      </c>
      <c r="K634" s="13">
        <f>VLOOKUP(B634,'[1]p20-items'!$A$2:$E$101,4,FALSE)</f>
        <v>0</v>
      </c>
    </row>
    <row r="635" spans="1:11" x14ac:dyDescent="0.2">
      <c r="A635" s="5">
        <v>635</v>
      </c>
      <c r="B635" s="5" t="s">
        <v>391</v>
      </c>
      <c r="C635" s="6" t="s">
        <v>870</v>
      </c>
      <c r="D635" s="6" t="s">
        <v>871</v>
      </c>
      <c r="E635" s="11">
        <f t="shared" si="36"/>
        <v>2.3148148148140202E-5</v>
      </c>
      <c r="F635" s="7">
        <f t="shared" si="37"/>
        <v>2</v>
      </c>
      <c r="G635" s="9">
        <f t="shared" si="38"/>
        <v>4086</v>
      </c>
      <c r="H635" s="9">
        <f t="shared" si="39"/>
        <v>4088</v>
      </c>
      <c r="I635" s="14" t="str">
        <f>VLOOKUP(J635,'[1]all-items'!$A$2:$B$299,2,FALSE)</f>
        <v>u</v>
      </c>
      <c r="J635" s="13" t="str">
        <f>VLOOKUP(B635,'[1]p20-items'!$A$2:$E$101,3,FALSE)</f>
        <v>pan</v>
      </c>
      <c r="K635" s="13">
        <f>VLOOKUP(B635,'[1]p20-items'!$A$2:$E$101,4,FALSE)</f>
        <v>1</v>
      </c>
    </row>
    <row r="636" spans="1:11" x14ac:dyDescent="0.2">
      <c r="A636" s="5">
        <v>636</v>
      </c>
      <c r="B636" s="5" t="s">
        <v>207</v>
      </c>
      <c r="C636" s="6" t="s">
        <v>871</v>
      </c>
      <c r="D636" s="6" t="s">
        <v>872</v>
      </c>
      <c r="E636" s="11">
        <f t="shared" si="36"/>
        <v>2.314814814815408E-5</v>
      </c>
      <c r="F636" s="7">
        <f t="shared" si="37"/>
        <v>2</v>
      </c>
      <c r="G636" s="9">
        <f t="shared" si="38"/>
        <v>4088</v>
      </c>
      <c r="H636" s="9">
        <f t="shared" si="39"/>
        <v>4090</v>
      </c>
      <c r="I636" s="14" t="str">
        <f>VLOOKUP(J636,'[1]all-items'!$A$2:$B$299,2,FALSE)</f>
        <v>e</v>
      </c>
      <c r="J636" s="13" t="str">
        <f>VLOOKUP(B636,'[1]p20-items'!$A$2:$E$101,3,FALSE)</f>
        <v>stove</v>
      </c>
      <c r="K636" s="13">
        <f>VLOOKUP(B636,'[1]p20-items'!$A$2:$E$101,4,FALSE)</f>
        <v>0</v>
      </c>
    </row>
    <row r="637" spans="1:11" x14ac:dyDescent="0.2">
      <c r="A637" s="5">
        <v>637</v>
      </c>
      <c r="B637" s="5" t="s">
        <v>53</v>
      </c>
      <c r="C637" s="6" t="s">
        <v>873</v>
      </c>
      <c r="D637" s="6" t="s">
        <v>874</v>
      </c>
      <c r="E637" s="11">
        <f t="shared" si="36"/>
        <v>2.3148148148147141E-5</v>
      </c>
      <c r="F637" s="7">
        <f t="shared" si="37"/>
        <v>2</v>
      </c>
      <c r="G637" s="9">
        <f t="shared" si="38"/>
        <v>4094</v>
      </c>
      <c r="H637" s="9">
        <f t="shared" si="39"/>
        <v>4096</v>
      </c>
      <c r="I637" s="14" t="str">
        <f>VLOOKUP(J637,'[1]all-items'!$A$2:$B$299,2,FALSE)</f>
        <v>u</v>
      </c>
      <c r="J637" s="13" t="str">
        <f>VLOOKUP(B637,'[1]p20-items'!$A$2:$E$101,3,FALSE)</f>
        <v>lid</v>
      </c>
      <c r="K637" s="13">
        <f>VLOOKUP(B637,'[1]p20-items'!$A$2:$E$101,4,FALSE)</f>
        <v>0</v>
      </c>
    </row>
    <row r="638" spans="1:11" x14ac:dyDescent="0.2">
      <c r="A638" s="5">
        <v>638</v>
      </c>
      <c r="B638" s="5" t="s">
        <v>50</v>
      </c>
      <c r="C638" s="6" t="s">
        <v>873</v>
      </c>
      <c r="D638" s="6" t="s">
        <v>874</v>
      </c>
      <c r="E638" s="11">
        <f t="shared" si="36"/>
        <v>2.3148148148147141E-5</v>
      </c>
      <c r="F638" s="7">
        <f t="shared" si="37"/>
        <v>2</v>
      </c>
      <c r="G638" s="9">
        <f t="shared" si="38"/>
        <v>4094</v>
      </c>
      <c r="H638" s="9">
        <f t="shared" si="39"/>
        <v>4096</v>
      </c>
      <c r="I638" s="14" t="str">
        <f>VLOOKUP(J638,'[1]all-items'!$A$2:$B$299,2,FALSE)</f>
        <v>u</v>
      </c>
      <c r="J638" s="13" t="str">
        <f>VLOOKUP(B638,'[1]p20-items'!$A$2:$E$101,3,FALSE)</f>
        <v>pot</v>
      </c>
      <c r="K638" s="13">
        <f>VLOOKUP(B638,'[1]p20-items'!$A$2:$E$101,4,FALSE)</f>
        <v>0</v>
      </c>
    </row>
    <row r="639" spans="1:11" x14ac:dyDescent="0.2">
      <c r="A639" s="5">
        <v>639</v>
      </c>
      <c r="B639" s="5" t="s">
        <v>805</v>
      </c>
      <c r="C639" s="6" t="s">
        <v>875</v>
      </c>
      <c r="D639" s="6" t="s">
        <v>876</v>
      </c>
      <c r="E639" s="11">
        <f t="shared" si="36"/>
        <v>6.9444444444441422E-5</v>
      </c>
      <c r="F639" s="7">
        <f t="shared" si="37"/>
        <v>6</v>
      </c>
      <c r="G639" s="9">
        <f t="shared" si="38"/>
        <v>4108</v>
      </c>
      <c r="H639" s="9">
        <f t="shared" si="39"/>
        <v>4114</v>
      </c>
      <c r="I639" s="14" t="str">
        <f>VLOOKUP(J639,'[1]all-items'!$A$2:$B$299,2,FALSE)</f>
        <v>u</v>
      </c>
      <c r="J639" s="13" t="str">
        <f>VLOOKUP(B639,'[1]p20-items'!$A$2:$E$101,3,FALSE)</f>
        <v>tongs</v>
      </c>
      <c r="K639" s="13">
        <f>VLOOKUP(B639,'[1]p20-items'!$A$2:$E$101,4,FALSE)</f>
        <v>0</v>
      </c>
    </row>
    <row r="640" spans="1:11" x14ac:dyDescent="0.2">
      <c r="A640" s="5">
        <v>640</v>
      </c>
      <c r="B640" s="5" t="s">
        <v>830</v>
      </c>
      <c r="C640" s="6" t="s">
        <v>877</v>
      </c>
      <c r="D640" s="6" t="s">
        <v>876</v>
      </c>
      <c r="E640" s="11">
        <f t="shared" si="36"/>
        <v>2.3148148148147141E-5</v>
      </c>
      <c r="F640" s="7">
        <f t="shared" si="37"/>
        <v>2</v>
      </c>
      <c r="G640" s="9">
        <f t="shared" si="38"/>
        <v>4112</v>
      </c>
      <c r="H640" s="9">
        <f t="shared" si="39"/>
        <v>4114</v>
      </c>
      <c r="I640" s="14" t="str">
        <f>VLOOKUP(J640,'[1]all-items'!$A$2:$B$299,2,FALSE)</f>
        <v>c</v>
      </c>
      <c r="J640" s="13" t="str">
        <f>VLOOKUP(B640,'[1]p20-items'!$A$2:$E$101,3,FALSE)</f>
        <v>food</v>
      </c>
      <c r="K640" s="13" t="str">
        <f>VLOOKUP(B640,'[1]p20-items'!$A$2:$E$101,4,FALSE)</f>
        <v>steaks</v>
      </c>
    </row>
    <row r="641" spans="1:11" x14ac:dyDescent="0.2">
      <c r="A641" s="5">
        <v>641</v>
      </c>
      <c r="B641" s="5" t="s">
        <v>391</v>
      </c>
      <c r="C641" s="6" t="s">
        <v>877</v>
      </c>
      <c r="D641" s="6" t="s">
        <v>876</v>
      </c>
      <c r="E641" s="11">
        <f t="shared" si="36"/>
        <v>2.3148148148147141E-5</v>
      </c>
      <c r="F641" s="7">
        <f t="shared" si="37"/>
        <v>2</v>
      </c>
      <c r="G641" s="9">
        <f t="shared" si="38"/>
        <v>4112</v>
      </c>
      <c r="H641" s="9">
        <f t="shared" si="39"/>
        <v>4114</v>
      </c>
      <c r="I641" s="14" t="str">
        <f>VLOOKUP(J641,'[1]all-items'!$A$2:$B$299,2,FALSE)</f>
        <v>u</v>
      </c>
      <c r="J641" s="13" t="str">
        <f>VLOOKUP(B641,'[1]p20-items'!$A$2:$E$101,3,FALSE)</f>
        <v>pan</v>
      </c>
      <c r="K641" s="13">
        <f>VLOOKUP(B641,'[1]p20-items'!$A$2:$E$101,4,FALSE)</f>
        <v>1</v>
      </c>
    </row>
    <row r="642" spans="1:11" x14ac:dyDescent="0.2">
      <c r="A642" s="5">
        <v>642</v>
      </c>
      <c r="B642" s="5" t="s">
        <v>849</v>
      </c>
      <c r="C642" s="6" t="s">
        <v>877</v>
      </c>
      <c r="D642" s="6" t="s">
        <v>876</v>
      </c>
      <c r="E642" s="11">
        <f t="shared" ref="E642:E701" si="40">D642-C642</f>
        <v>2.3148148148147141E-5</v>
      </c>
      <c r="F642" s="7">
        <f t="shared" ref="F642:F701" si="41">HOUR(E642) *3600 + MINUTE(E642) * 60 + SECOND(E642)</f>
        <v>2</v>
      </c>
      <c r="G642" s="9">
        <f t="shared" ref="G642:G701" si="42">HOUR(C642) *3600 + MINUTE(C642) * 60 + SECOND(C642)</f>
        <v>4112</v>
      </c>
      <c r="H642" s="9">
        <f t="shared" ref="H642:H701" si="43">HOUR(D642) *3600 + MINUTE(D642) * 60 + SECOND(D642)</f>
        <v>4114</v>
      </c>
      <c r="I642" s="14" t="str">
        <f>VLOOKUP(J642,'[1]all-items'!$A$2:$B$299,2,FALSE)</f>
        <v>u</v>
      </c>
      <c r="J642" s="13" t="str">
        <f>VLOOKUP(B642,'[1]p20-items'!$A$2:$E$101,3,FALSE)</f>
        <v>timer</v>
      </c>
      <c r="K642" s="13" t="str">
        <f>VLOOKUP(B642,'[1]p20-items'!$A$2:$E$101,4,FALSE)</f>
        <v>oven</v>
      </c>
    </row>
    <row r="643" spans="1:11" x14ac:dyDescent="0.2">
      <c r="A643" s="5">
        <v>643</v>
      </c>
      <c r="B643" s="5" t="s">
        <v>53</v>
      </c>
      <c r="C643" s="6" t="s">
        <v>876</v>
      </c>
      <c r="D643" s="6" t="s">
        <v>878</v>
      </c>
      <c r="E643" s="11">
        <f t="shared" si="40"/>
        <v>2.3148148148147141E-5</v>
      </c>
      <c r="F643" s="7">
        <f t="shared" si="41"/>
        <v>2</v>
      </c>
      <c r="G643" s="9">
        <f t="shared" si="42"/>
        <v>4114</v>
      </c>
      <c r="H643" s="9">
        <f t="shared" si="43"/>
        <v>4116</v>
      </c>
      <c r="I643" s="14" t="str">
        <f>VLOOKUP(J643,'[1]all-items'!$A$2:$B$299,2,FALSE)</f>
        <v>u</v>
      </c>
      <c r="J643" s="13" t="str">
        <f>VLOOKUP(B643,'[1]p20-items'!$A$2:$E$101,3,FALSE)</f>
        <v>lid</v>
      </c>
      <c r="K643" s="13">
        <f>VLOOKUP(B643,'[1]p20-items'!$A$2:$E$101,4,FALSE)</f>
        <v>0</v>
      </c>
    </row>
    <row r="644" spans="1:11" x14ac:dyDescent="0.2">
      <c r="A644" s="5">
        <v>644</v>
      </c>
      <c r="B644" s="5" t="s">
        <v>50</v>
      </c>
      <c r="C644" s="6" t="s">
        <v>878</v>
      </c>
      <c r="D644" s="6" t="s">
        <v>879</v>
      </c>
      <c r="E644" s="11">
        <f t="shared" si="40"/>
        <v>4.6296296296294281E-5</v>
      </c>
      <c r="F644" s="7">
        <f t="shared" si="41"/>
        <v>4</v>
      </c>
      <c r="G644" s="9">
        <f t="shared" si="42"/>
        <v>4116</v>
      </c>
      <c r="H644" s="9">
        <f t="shared" si="43"/>
        <v>4120</v>
      </c>
      <c r="I644" s="14" t="str">
        <f>VLOOKUP(J644,'[1]all-items'!$A$2:$B$299,2,FALSE)</f>
        <v>u</v>
      </c>
      <c r="J644" s="13" t="str">
        <f>VLOOKUP(B644,'[1]p20-items'!$A$2:$E$101,3,FALSE)</f>
        <v>pot</v>
      </c>
      <c r="K644" s="13">
        <f>VLOOKUP(B644,'[1]p20-items'!$A$2:$E$101,4,FALSE)</f>
        <v>0</v>
      </c>
    </row>
    <row r="645" spans="1:11" x14ac:dyDescent="0.2">
      <c r="A645" s="5">
        <v>645</v>
      </c>
      <c r="B645" s="5" t="s">
        <v>805</v>
      </c>
      <c r="C645" s="6" t="s">
        <v>879</v>
      </c>
      <c r="D645" s="6" t="s">
        <v>209</v>
      </c>
      <c r="E645" s="11">
        <f t="shared" si="40"/>
        <v>1.157407407407357E-4</v>
      </c>
      <c r="F645" s="7">
        <f t="shared" si="41"/>
        <v>10</v>
      </c>
      <c r="G645" s="9">
        <f t="shared" si="42"/>
        <v>4120</v>
      </c>
      <c r="H645" s="9">
        <f t="shared" si="43"/>
        <v>4130</v>
      </c>
      <c r="I645" s="14" t="str">
        <f>VLOOKUP(J645,'[1]all-items'!$A$2:$B$299,2,FALSE)</f>
        <v>u</v>
      </c>
      <c r="J645" s="13" t="str">
        <f>VLOOKUP(B645,'[1]p20-items'!$A$2:$E$101,3,FALSE)</f>
        <v>tongs</v>
      </c>
      <c r="K645" s="13">
        <f>VLOOKUP(B645,'[1]p20-items'!$A$2:$E$101,4,FALSE)</f>
        <v>0</v>
      </c>
    </row>
    <row r="646" spans="1:11" x14ac:dyDescent="0.2">
      <c r="A646" s="5">
        <v>646</v>
      </c>
      <c r="B646" s="5" t="s">
        <v>830</v>
      </c>
      <c r="C646" s="6" t="s">
        <v>880</v>
      </c>
      <c r="D646" s="6" t="s">
        <v>881</v>
      </c>
      <c r="E646" s="11">
        <f t="shared" si="40"/>
        <v>4.6296296296294281E-5</v>
      </c>
      <c r="F646" s="7">
        <f t="shared" si="41"/>
        <v>4</v>
      </c>
      <c r="G646" s="9">
        <f t="shared" si="42"/>
        <v>4124</v>
      </c>
      <c r="H646" s="9">
        <f t="shared" si="43"/>
        <v>4128</v>
      </c>
      <c r="I646" s="14" t="str">
        <f>VLOOKUP(J646,'[1]all-items'!$A$2:$B$299,2,FALSE)</f>
        <v>c</v>
      </c>
      <c r="J646" s="13" t="str">
        <f>VLOOKUP(B646,'[1]p20-items'!$A$2:$E$101,3,FALSE)</f>
        <v>food</v>
      </c>
      <c r="K646" s="13" t="str">
        <f>VLOOKUP(B646,'[1]p20-items'!$A$2:$E$101,4,FALSE)</f>
        <v>steaks</v>
      </c>
    </row>
    <row r="647" spans="1:11" x14ac:dyDescent="0.2">
      <c r="A647" s="5">
        <v>647</v>
      </c>
      <c r="B647" s="5" t="s">
        <v>391</v>
      </c>
      <c r="C647" s="6" t="s">
        <v>880</v>
      </c>
      <c r="D647" s="6" t="s">
        <v>881</v>
      </c>
      <c r="E647" s="11">
        <f t="shared" si="40"/>
        <v>4.6296296296294281E-5</v>
      </c>
      <c r="F647" s="7">
        <f t="shared" si="41"/>
        <v>4</v>
      </c>
      <c r="G647" s="9">
        <f t="shared" si="42"/>
        <v>4124</v>
      </c>
      <c r="H647" s="9">
        <f t="shared" si="43"/>
        <v>4128</v>
      </c>
      <c r="I647" s="14" t="str">
        <f>VLOOKUP(J647,'[1]all-items'!$A$2:$B$299,2,FALSE)</f>
        <v>u</v>
      </c>
      <c r="J647" s="13" t="str">
        <f>VLOOKUP(B647,'[1]p20-items'!$A$2:$E$101,3,FALSE)</f>
        <v>pan</v>
      </c>
      <c r="K647" s="13">
        <f>VLOOKUP(B647,'[1]p20-items'!$A$2:$E$101,4,FALSE)</f>
        <v>1</v>
      </c>
    </row>
    <row r="648" spans="1:11" x14ac:dyDescent="0.2">
      <c r="A648" s="5">
        <v>648</v>
      </c>
      <c r="B648" s="5" t="s">
        <v>207</v>
      </c>
      <c r="C648" s="6" t="s">
        <v>881</v>
      </c>
      <c r="D648" s="6" t="s">
        <v>209</v>
      </c>
      <c r="E648" s="11">
        <f t="shared" si="40"/>
        <v>2.3148148148140202E-5</v>
      </c>
      <c r="F648" s="7">
        <f t="shared" si="41"/>
        <v>2</v>
      </c>
      <c r="G648" s="9">
        <f t="shared" si="42"/>
        <v>4128</v>
      </c>
      <c r="H648" s="9">
        <f t="shared" si="43"/>
        <v>4130</v>
      </c>
      <c r="I648" s="14" t="str">
        <f>VLOOKUP(J648,'[1]all-items'!$A$2:$B$299,2,FALSE)</f>
        <v>e</v>
      </c>
      <c r="J648" s="13" t="str">
        <f>VLOOKUP(B648,'[1]p20-items'!$A$2:$E$101,3,FALSE)</f>
        <v>stove</v>
      </c>
      <c r="K648" s="13">
        <f>VLOOKUP(B648,'[1]p20-items'!$A$2:$E$101,4,FALSE)</f>
        <v>0</v>
      </c>
    </row>
    <row r="649" spans="1:11" x14ac:dyDescent="0.2">
      <c r="A649" s="5">
        <v>649</v>
      </c>
      <c r="B649" s="5" t="s">
        <v>50</v>
      </c>
      <c r="C649" s="6" t="s">
        <v>209</v>
      </c>
      <c r="D649" s="6" t="s">
        <v>882</v>
      </c>
      <c r="E649" s="11">
        <f t="shared" si="40"/>
        <v>7.4074074074075014E-4</v>
      </c>
      <c r="F649" s="7">
        <f t="shared" si="41"/>
        <v>64</v>
      </c>
      <c r="G649" s="9">
        <f t="shared" si="42"/>
        <v>4130</v>
      </c>
      <c r="H649" s="9">
        <f t="shared" si="43"/>
        <v>4194</v>
      </c>
      <c r="I649" s="14" t="str">
        <f>VLOOKUP(J649,'[1]all-items'!$A$2:$B$299,2,FALSE)</f>
        <v>u</v>
      </c>
      <c r="J649" s="13" t="str">
        <f>VLOOKUP(B649,'[1]p20-items'!$A$2:$E$101,3,FALSE)</f>
        <v>pot</v>
      </c>
      <c r="K649" s="13">
        <f>VLOOKUP(B649,'[1]p20-items'!$A$2:$E$101,4,FALSE)</f>
        <v>0</v>
      </c>
    </row>
    <row r="650" spans="1:11" x14ac:dyDescent="0.2">
      <c r="A650" s="5">
        <v>650</v>
      </c>
      <c r="B650" s="5" t="s">
        <v>239</v>
      </c>
      <c r="C650" s="6" t="s">
        <v>883</v>
      </c>
      <c r="D650" s="6" t="s">
        <v>884</v>
      </c>
      <c r="E650" s="11">
        <f t="shared" si="40"/>
        <v>6.9444444444434483E-5</v>
      </c>
      <c r="F650" s="7">
        <f t="shared" si="41"/>
        <v>6</v>
      </c>
      <c r="G650" s="9">
        <f t="shared" si="42"/>
        <v>4134</v>
      </c>
      <c r="H650" s="9">
        <f t="shared" si="43"/>
        <v>4140</v>
      </c>
      <c r="I650" s="14" t="str">
        <f>VLOOKUP(J650,'[1]all-items'!$A$2:$B$299,2,FALSE)</f>
        <v>u</v>
      </c>
      <c r="J650" s="13" t="str">
        <f>VLOOKUP(B650,'[1]p20-items'!$A$2:$E$101,3,FALSE)</f>
        <v>colander</v>
      </c>
      <c r="K650" s="13">
        <f>VLOOKUP(B650,'[1]p20-items'!$A$2:$E$101,4,FALSE)</f>
        <v>0</v>
      </c>
    </row>
    <row r="651" spans="1:11" x14ac:dyDescent="0.2">
      <c r="A651" s="5">
        <v>651</v>
      </c>
      <c r="B651" s="5" t="s">
        <v>885</v>
      </c>
      <c r="C651" s="6" t="s">
        <v>886</v>
      </c>
      <c r="D651" s="6" t="s">
        <v>884</v>
      </c>
      <c r="E651" s="11">
        <f t="shared" si="40"/>
        <v>4.6296296296294281E-5</v>
      </c>
      <c r="F651" s="7">
        <f t="shared" si="41"/>
        <v>4</v>
      </c>
      <c r="G651" s="9">
        <f t="shared" si="42"/>
        <v>4136</v>
      </c>
      <c r="H651" s="9">
        <f t="shared" si="43"/>
        <v>4140</v>
      </c>
      <c r="I651" s="14" t="str">
        <f>VLOOKUP(J651,'[1]all-items'!$A$2:$B$299,2,FALSE)</f>
        <v>c</v>
      </c>
      <c r="J651" s="13" t="str">
        <f>VLOOKUP(B651,'[1]p20-items'!$A$2:$E$101,3,FALSE)</f>
        <v>food</v>
      </c>
      <c r="K651" s="13" t="str">
        <f>VLOOKUP(B651,'[1]p20-items'!$A$2:$E$101,4,FALSE)</f>
        <v>vegs</v>
      </c>
    </row>
    <row r="652" spans="1:11" x14ac:dyDescent="0.2">
      <c r="A652" s="5">
        <v>652</v>
      </c>
      <c r="B652" s="5" t="s">
        <v>364</v>
      </c>
      <c r="C652" s="6" t="s">
        <v>884</v>
      </c>
      <c r="D652" s="6" t="s">
        <v>887</v>
      </c>
      <c r="E652" s="11">
        <f t="shared" si="40"/>
        <v>1.1574074074074264E-4</v>
      </c>
      <c r="F652" s="7">
        <f t="shared" si="41"/>
        <v>10</v>
      </c>
      <c r="G652" s="9">
        <f t="shared" si="42"/>
        <v>4140</v>
      </c>
      <c r="H652" s="9">
        <f t="shared" si="43"/>
        <v>4150</v>
      </c>
      <c r="I652" s="14" t="str">
        <f>VLOOKUP(J652,'[1]all-items'!$A$2:$B$299,2,FALSE)</f>
        <v>u</v>
      </c>
      <c r="J652" s="13" t="str">
        <f>VLOOKUP(B652,'[1]p20-items'!$A$2:$E$101,3,FALSE)</f>
        <v>rBook</v>
      </c>
      <c r="K652" s="13">
        <f>VLOOKUP(B652,'[1]p20-items'!$A$2:$E$101,4,FALSE)</f>
        <v>0</v>
      </c>
    </row>
    <row r="653" spans="1:11" x14ac:dyDescent="0.2">
      <c r="A653" s="5">
        <v>653</v>
      </c>
      <c r="B653" s="5" t="s">
        <v>22</v>
      </c>
      <c r="C653" s="6" t="s">
        <v>888</v>
      </c>
      <c r="D653" s="6" t="s">
        <v>889</v>
      </c>
      <c r="E653" s="11">
        <f t="shared" si="40"/>
        <v>1.3888888888889672E-4</v>
      </c>
      <c r="F653" s="7">
        <f t="shared" si="41"/>
        <v>12</v>
      </c>
      <c r="G653" s="9">
        <f t="shared" si="42"/>
        <v>4152</v>
      </c>
      <c r="H653" s="9">
        <f t="shared" si="43"/>
        <v>4164</v>
      </c>
      <c r="I653" s="14" t="str">
        <f>VLOOKUP(J653,'[1]all-items'!$A$2:$B$299,2,FALSE)</f>
        <v>e</v>
      </c>
      <c r="J653" s="13" t="str">
        <f>VLOOKUP(B653,'[1]p20-items'!$A$2:$E$101,3,FALSE)</f>
        <v>faucet</v>
      </c>
      <c r="K653" s="13">
        <f>VLOOKUP(B653,'[1]p20-items'!$A$2:$E$101,4,FALSE)</f>
        <v>0</v>
      </c>
    </row>
    <row r="654" spans="1:11" x14ac:dyDescent="0.2">
      <c r="A654" s="5">
        <v>654</v>
      </c>
      <c r="B654" s="5" t="s">
        <v>19</v>
      </c>
      <c r="C654" s="6" t="s">
        <v>888</v>
      </c>
      <c r="D654" s="6" t="s">
        <v>890</v>
      </c>
      <c r="E654" s="11">
        <f t="shared" si="40"/>
        <v>3.0092592592592671E-4</v>
      </c>
      <c r="F654" s="7">
        <f t="shared" si="41"/>
        <v>26</v>
      </c>
      <c r="G654" s="9">
        <f t="shared" si="42"/>
        <v>4152</v>
      </c>
      <c r="H654" s="9">
        <f t="shared" si="43"/>
        <v>4178</v>
      </c>
      <c r="I654" s="14" t="str">
        <f>VLOOKUP(J654,'[1]all-items'!$A$2:$B$299,2,FALSE)</f>
        <v>c</v>
      </c>
      <c r="J654" s="13" t="str">
        <f>VLOOKUP(B654,'[1]p20-items'!$A$2:$E$101,3,FALSE)</f>
        <v>water</v>
      </c>
      <c r="K654" s="13">
        <f>VLOOKUP(B654,'[1]p20-items'!$A$2:$E$101,4,FALSE)</f>
        <v>0</v>
      </c>
    </row>
    <row r="655" spans="1:11" x14ac:dyDescent="0.2">
      <c r="A655" s="5">
        <v>655</v>
      </c>
      <c r="B655" s="5" t="s">
        <v>239</v>
      </c>
      <c r="C655" s="6" t="s">
        <v>891</v>
      </c>
      <c r="D655" s="6" t="s">
        <v>892</v>
      </c>
      <c r="E655" s="11">
        <f t="shared" si="40"/>
        <v>4.6296296296294281E-5</v>
      </c>
      <c r="F655" s="7">
        <f t="shared" si="41"/>
        <v>4</v>
      </c>
      <c r="G655" s="9">
        <f t="shared" si="42"/>
        <v>4154</v>
      </c>
      <c r="H655" s="9">
        <f t="shared" si="43"/>
        <v>4158</v>
      </c>
      <c r="I655" s="14" t="str">
        <f>VLOOKUP(J655,'[1]all-items'!$A$2:$B$299,2,FALSE)</f>
        <v>u</v>
      </c>
      <c r="J655" s="13" t="str">
        <f>VLOOKUP(B655,'[1]p20-items'!$A$2:$E$101,3,FALSE)</f>
        <v>colander</v>
      </c>
      <c r="K655" s="13">
        <f>VLOOKUP(B655,'[1]p20-items'!$A$2:$E$101,4,FALSE)</f>
        <v>0</v>
      </c>
    </row>
    <row r="656" spans="1:11" x14ac:dyDescent="0.2">
      <c r="A656" s="5">
        <v>656</v>
      </c>
      <c r="B656" s="5" t="s">
        <v>239</v>
      </c>
      <c r="C656" s="6" t="s">
        <v>893</v>
      </c>
      <c r="D656" s="6" t="s">
        <v>894</v>
      </c>
      <c r="E656" s="11">
        <f t="shared" si="40"/>
        <v>1.3888888888889672E-4</v>
      </c>
      <c r="F656" s="7">
        <f t="shared" si="41"/>
        <v>12</v>
      </c>
      <c r="G656" s="9">
        <f t="shared" si="42"/>
        <v>4160</v>
      </c>
      <c r="H656" s="9">
        <f t="shared" si="43"/>
        <v>4172</v>
      </c>
      <c r="I656" s="14" t="str">
        <f>VLOOKUP(J656,'[1]all-items'!$A$2:$B$299,2,FALSE)</f>
        <v>u</v>
      </c>
      <c r="J656" s="13" t="str">
        <f>VLOOKUP(B656,'[1]p20-items'!$A$2:$E$101,3,FALSE)</f>
        <v>colander</v>
      </c>
      <c r="K656" s="13">
        <f>VLOOKUP(B656,'[1]p20-items'!$A$2:$E$101,4,FALSE)</f>
        <v>0</v>
      </c>
    </row>
    <row r="657" spans="1:12" x14ac:dyDescent="0.2">
      <c r="A657" s="5">
        <v>657</v>
      </c>
      <c r="B657" s="5" t="s">
        <v>885</v>
      </c>
      <c r="C657" s="6" t="s">
        <v>889</v>
      </c>
      <c r="D657" s="6" t="s">
        <v>894</v>
      </c>
      <c r="E657" s="11">
        <f t="shared" si="40"/>
        <v>9.2592592592588563E-5</v>
      </c>
      <c r="F657" s="7">
        <f t="shared" si="41"/>
        <v>8</v>
      </c>
      <c r="G657" s="9">
        <f t="shared" si="42"/>
        <v>4164</v>
      </c>
      <c r="H657" s="9">
        <f t="shared" si="43"/>
        <v>4172</v>
      </c>
      <c r="I657" s="14" t="str">
        <f>VLOOKUP(J657,'[1]all-items'!$A$2:$B$299,2,FALSE)</f>
        <v>c</v>
      </c>
      <c r="J657" s="13" t="str">
        <f>VLOOKUP(B657,'[1]p20-items'!$A$2:$E$101,3,FALSE)</f>
        <v>food</v>
      </c>
      <c r="K657" s="13" t="str">
        <f>VLOOKUP(B657,'[1]p20-items'!$A$2:$E$101,4,FALSE)</f>
        <v>vegs</v>
      </c>
    </row>
    <row r="658" spans="1:12" x14ac:dyDescent="0.2">
      <c r="A658" s="5">
        <v>658</v>
      </c>
      <c r="B658" s="5" t="s">
        <v>239</v>
      </c>
      <c r="C658" s="6" t="s">
        <v>895</v>
      </c>
      <c r="D658" s="6" t="s">
        <v>882</v>
      </c>
      <c r="E658" s="11">
        <f t="shared" si="40"/>
        <v>2.0833333333333814E-4</v>
      </c>
      <c r="F658" s="7">
        <f t="shared" si="41"/>
        <v>18</v>
      </c>
      <c r="G658" s="9">
        <f t="shared" si="42"/>
        <v>4176</v>
      </c>
      <c r="H658" s="9">
        <f t="shared" si="43"/>
        <v>4194</v>
      </c>
      <c r="I658" s="14" t="str">
        <f>VLOOKUP(J658,'[1]all-items'!$A$2:$B$299,2,FALSE)</f>
        <v>u</v>
      </c>
      <c r="J658" s="13" t="str">
        <f>VLOOKUP(B658,'[1]p20-items'!$A$2:$E$101,3,FALSE)</f>
        <v>colander</v>
      </c>
      <c r="K658" s="13">
        <f>VLOOKUP(B658,'[1]p20-items'!$A$2:$E$101,4,FALSE)</f>
        <v>0</v>
      </c>
    </row>
    <row r="659" spans="1:12" x14ac:dyDescent="0.2">
      <c r="A659" s="5">
        <v>659</v>
      </c>
      <c r="B659" s="5" t="s">
        <v>885</v>
      </c>
      <c r="C659" s="6" t="s">
        <v>890</v>
      </c>
      <c r="D659" s="6" t="s">
        <v>896</v>
      </c>
      <c r="E659" s="11">
        <f t="shared" si="40"/>
        <v>1.6203703703703692E-4</v>
      </c>
      <c r="F659" s="7">
        <f t="shared" si="41"/>
        <v>14</v>
      </c>
      <c r="G659" s="9">
        <f t="shared" si="42"/>
        <v>4178</v>
      </c>
      <c r="H659" s="9">
        <f t="shared" si="43"/>
        <v>4192</v>
      </c>
      <c r="I659" s="14" t="str">
        <f>VLOOKUP(J659,'[1]all-items'!$A$2:$B$299,2,FALSE)</f>
        <v>c</v>
      </c>
      <c r="J659" s="13" t="str">
        <f>VLOOKUP(B659,'[1]p20-items'!$A$2:$E$101,3,FALSE)</f>
        <v>food</v>
      </c>
      <c r="K659" s="13" t="str">
        <f>VLOOKUP(B659,'[1]p20-items'!$A$2:$E$101,4,FALSE)</f>
        <v>vegs</v>
      </c>
    </row>
    <row r="660" spans="1:12" x14ac:dyDescent="0.2">
      <c r="A660" s="5">
        <v>660</v>
      </c>
      <c r="B660" s="5" t="s">
        <v>4</v>
      </c>
      <c r="C660" s="6" t="s">
        <v>897</v>
      </c>
      <c r="D660" s="6" t="s">
        <v>898</v>
      </c>
      <c r="E660" s="11">
        <f t="shared" si="40"/>
        <v>6.9444444444441422E-5</v>
      </c>
      <c r="F660" s="7">
        <f t="shared" si="41"/>
        <v>6</v>
      </c>
      <c r="G660" s="9">
        <f t="shared" si="42"/>
        <v>4196</v>
      </c>
      <c r="H660" s="9">
        <f t="shared" si="43"/>
        <v>4202</v>
      </c>
      <c r="I660" s="14" t="str">
        <f>VLOOKUP(J660,'[1]all-items'!$A$2:$B$299,2,FALSE)</f>
        <v>u</v>
      </c>
      <c r="J660" s="13" t="str">
        <f>VLOOKUP(B660,'[1]p20-items'!$A$2:$E$101,3,FALSE)</f>
        <v>chopB</v>
      </c>
      <c r="K660" s="13">
        <f>VLOOKUP(B660,'[1]p20-items'!$A$2:$E$101,4,FALSE)</f>
        <v>1</v>
      </c>
    </row>
    <row r="661" spans="1:12" x14ac:dyDescent="0.2">
      <c r="A661" s="5">
        <v>661</v>
      </c>
      <c r="B661" s="5" t="s">
        <v>909</v>
      </c>
      <c r="C661" s="6" t="s">
        <v>898</v>
      </c>
      <c r="D661" s="6" t="s">
        <v>899</v>
      </c>
      <c r="E661" s="11">
        <f t="shared" si="40"/>
        <v>6.9444444444441422E-5</v>
      </c>
      <c r="F661" s="7">
        <f t="shared" si="41"/>
        <v>6</v>
      </c>
      <c r="G661" s="9">
        <f t="shared" si="42"/>
        <v>4202</v>
      </c>
      <c r="H661" s="9">
        <f t="shared" si="43"/>
        <v>4208</v>
      </c>
      <c r="I661" s="14" t="str">
        <f>VLOOKUP(J661,'[1]all-items'!$A$2:$B$299,2,FALSE)</f>
        <v>u</v>
      </c>
      <c r="J661" s="13" t="str">
        <f>VLOOKUP(B661,'[1]p20-items'!$A$2:$E$101,3,FALSE)</f>
        <v>plate</v>
      </c>
      <c r="K661" s="13" t="str">
        <f>VLOOKUP(B661,'[1]p20-items'!$A$2:$E$101,4,FALSE)</f>
        <v>multiple</v>
      </c>
    </row>
    <row r="662" spans="1:12" x14ac:dyDescent="0.2">
      <c r="A662" s="5">
        <v>662</v>
      </c>
      <c r="B662" s="5" t="s">
        <v>505</v>
      </c>
      <c r="C662" s="6" t="s">
        <v>900</v>
      </c>
      <c r="D662" s="6" t="s">
        <v>901</v>
      </c>
      <c r="E662" s="11">
        <f t="shared" si="40"/>
        <v>4.6296296296294281E-5</v>
      </c>
      <c r="F662" s="7">
        <f t="shared" si="41"/>
        <v>4</v>
      </c>
      <c r="G662" s="9">
        <f t="shared" si="42"/>
        <v>4210</v>
      </c>
      <c r="H662" s="9">
        <f t="shared" si="43"/>
        <v>4214</v>
      </c>
      <c r="I662" s="14" t="str">
        <f>VLOOKUP(J662,'[1]all-items'!$A$2:$B$299,2,FALSE)</f>
        <v>u</v>
      </c>
      <c r="J662" s="13" t="str">
        <f>VLOOKUP(B662,'[1]p20-items'!$A$2:$E$101,3,FALSE)</f>
        <v>lid</v>
      </c>
      <c r="K662" s="13" t="str">
        <f>VLOOKUP(B662,'[1]p20-items'!$A$2:$E$101,4,FALSE)</f>
        <v>cover</v>
      </c>
    </row>
    <row r="663" spans="1:12" x14ac:dyDescent="0.2">
      <c r="A663" s="5">
        <v>663</v>
      </c>
      <c r="B663" s="5" t="s">
        <v>50</v>
      </c>
      <c r="C663" s="6" t="s">
        <v>900</v>
      </c>
      <c r="D663" s="6" t="s">
        <v>901</v>
      </c>
      <c r="E663" s="11">
        <f t="shared" si="40"/>
        <v>4.6296296296294281E-5</v>
      </c>
      <c r="F663" s="7">
        <f t="shared" si="41"/>
        <v>4</v>
      </c>
      <c r="G663" s="9">
        <f t="shared" si="42"/>
        <v>4210</v>
      </c>
      <c r="H663" s="9">
        <f t="shared" si="43"/>
        <v>4214</v>
      </c>
      <c r="I663" s="14" t="str">
        <f>VLOOKUP(J663,'[1]all-items'!$A$2:$B$299,2,FALSE)</f>
        <v>u</v>
      </c>
      <c r="J663" s="13" t="str">
        <f>VLOOKUP(B663,'[1]p20-items'!$A$2:$E$101,3,FALSE)</f>
        <v>pot</v>
      </c>
      <c r="K663" s="13">
        <f>VLOOKUP(B663,'[1]p20-items'!$A$2:$E$101,4,FALSE)</f>
        <v>0</v>
      </c>
    </row>
    <row r="664" spans="1:12" x14ac:dyDescent="0.2">
      <c r="A664" s="5">
        <v>664</v>
      </c>
      <c r="B664" s="5" t="s">
        <v>674</v>
      </c>
      <c r="C664" s="6" t="s">
        <v>901</v>
      </c>
      <c r="D664" s="6" t="s">
        <v>902</v>
      </c>
      <c r="E664" s="11">
        <f t="shared" si="40"/>
        <v>2.314814814815408E-5</v>
      </c>
      <c r="F664" s="7">
        <f t="shared" si="41"/>
        <v>2</v>
      </c>
      <c r="G664" s="9">
        <f t="shared" si="42"/>
        <v>4214</v>
      </c>
      <c r="H664" s="9">
        <f t="shared" si="43"/>
        <v>4216</v>
      </c>
      <c r="I664" s="14" t="str">
        <f>VLOOKUP(J664,'[1]all-items'!$A$2:$B$299,2,FALSE)</f>
        <v>u</v>
      </c>
      <c r="J664" s="13" t="str">
        <f>VLOOKUP(B664,'[1]p20-items'!$A$2:$E$101,3,FALSE)</f>
        <v>mixingBowl</v>
      </c>
      <c r="K664" s="13" t="str">
        <f>VLOOKUP(B664,'[1]p20-items'!$A$2:$E$101,4,FALSE)</f>
        <v>glass_2</v>
      </c>
    </row>
    <row r="665" spans="1:12" x14ac:dyDescent="0.2">
      <c r="A665" s="5">
        <v>665</v>
      </c>
      <c r="B665" s="5" t="s">
        <v>126</v>
      </c>
      <c r="C665" s="6" t="s">
        <v>903</v>
      </c>
      <c r="D665" s="6" t="s">
        <v>904</v>
      </c>
      <c r="E665" s="11">
        <f t="shared" si="40"/>
        <v>2.314814814815408E-5</v>
      </c>
      <c r="F665" s="7">
        <f t="shared" si="41"/>
        <v>2</v>
      </c>
      <c r="G665" s="9">
        <f t="shared" si="42"/>
        <v>4218</v>
      </c>
      <c r="H665" s="9">
        <f t="shared" si="43"/>
        <v>4220</v>
      </c>
      <c r="I665" s="14" t="str">
        <f>VLOOKUP(J665,'[1]all-items'!$A$2:$B$299,2,FALSE)</f>
        <v>e</v>
      </c>
      <c r="J665" s="13" t="str">
        <f>VLOOKUP(B665,'[1]p20-items'!$A$2:$E$101,3,FALSE)</f>
        <v>dw</v>
      </c>
      <c r="K665" s="13" t="str">
        <f>VLOOKUP(B665,'[1]p20-items'!$A$2:$E$101,4,FALSE)</f>
        <v>st_1</v>
      </c>
    </row>
    <row r="666" spans="1:12" x14ac:dyDescent="0.2">
      <c r="A666" s="5">
        <v>666</v>
      </c>
      <c r="B666" s="5" t="s">
        <v>327</v>
      </c>
      <c r="C666" s="6" t="s">
        <v>904</v>
      </c>
      <c r="D666" s="6" t="s">
        <v>905</v>
      </c>
      <c r="E666" s="11">
        <f t="shared" si="40"/>
        <v>1.157407407407357E-4</v>
      </c>
      <c r="F666" s="7">
        <f t="shared" si="41"/>
        <v>10</v>
      </c>
      <c r="G666" s="9">
        <f t="shared" si="42"/>
        <v>4220</v>
      </c>
      <c r="H666" s="9">
        <f t="shared" si="43"/>
        <v>4230</v>
      </c>
      <c r="I666" s="14" t="str">
        <f>VLOOKUP(J666,'[1]all-items'!$A$2:$B$299,2,FALSE)</f>
        <v>u</v>
      </c>
      <c r="J666" s="13" t="str">
        <f>VLOOKUP(B666,'[1]p20-items'!$A$2:$E$101,3,FALSE)</f>
        <v>cookingSpoon</v>
      </c>
      <c r="K666" s="13" t="str">
        <f>VLOOKUP(B666,'[1]p20-items'!$A$2:$E$101,4,FALSE)</f>
        <v>w_2</v>
      </c>
    </row>
    <row r="667" spans="1:12" x14ac:dyDescent="0.2">
      <c r="A667" s="5">
        <v>667</v>
      </c>
      <c r="B667" s="5" t="s">
        <v>711</v>
      </c>
      <c r="C667" s="6" t="s">
        <v>904</v>
      </c>
      <c r="D667" s="6" t="s">
        <v>905</v>
      </c>
      <c r="E667" s="11">
        <f t="shared" si="40"/>
        <v>1.157407407407357E-4</v>
      </c>
      <c r="F667" s="7">
        <f t="shared" si="41"/>
        <v>10</v>
      </c>
      <c r="G667" s="9">
        <f t="shared" si="42"/>
        <v>4220</v>
      </c>
      <c r="H667" s="9">
        <f t="shared" si="43"/>
        <v>4230</v>
      </c>
      <c r="I667" s="14" t="str">
        <f>VLOOKUP(J667,'[1]all-items'!$A$2:$B$299,2,FALSE)</f>
        <v>c</v>
      </c>
      <c r="J667" s="13" t="str">
        <f>VLOOKUP(B667,'[1]p20-items'!$A$2:$E$101,3,FALSE)</f>
        <v>food</v>
      </c>
      <c r="K667" s="13" t="str">
        <f>VLOOKUP(B667,'[1]p20-items'!$A$2:$E$101,4,FALSE)</f>
        <v>chicken</v>
      </c>
    </row>
    <row r="668" spans="1:12" x14ac:dyDescent="0.2">
      <c r="A668" s="5">
        <v>668</v>
      </c>
      <c r="B668" s="5" t="s">
        <v>391</v>
      </c>
      <c r="C668" s="6" t="s">
        <v>904</v>
      </c>
      <c r="D668" s="6" t="s">
        <v>906</v>
      </c>
      <c r="E668" s="11">
        <f t="shared" si="40"/>
        <v>1.1342592592592585E-3</v>
      </c>
      <c r="F668" s="7">
        <f t="shared" si="41"/>
        <v>98</v>
      </c>
      <c r="G668" s="9">
        <f t="shared" si="42"/>
        <v>4220</v>
      </c>
      <c r="H668" s="9">
        <f t="shared" si="43"/>
        <v>4318</v>
      </c>
      <c r="I668" s="14" t="str">
        <f>VLOOKUP(J668,'[1]all-items'!$A$2:$B$299,2,FALSE)</f>
        <v>u</v>
      </c>
      <c r="J668" s="13" t="str">
        <f>VLOOKUP(B668,'[1]p20-items'!$A$2:$E$101,3,FALSE)</f>
        <v>pan</v>
      </c>
      <c r="K668" s="13">
        <f>VLOOKUP(B668,'[1]p20-items'!$A$2:$E$101,4,FALSE)</f>
        <v>1</v>
      </c>
    </row>
    <row r="669" spans="1:12" x14ac:dyDescent="0.2">
      <c r="A669" s="5">
        <v>669</v>
      </c>
      <c r="B669" s="5" t="s">
        <v>409</v>
      </c>
      <c r="C669" s="6" t="s">
        <v>907</v>
      </c>
      <c r="D669" s="6" t="s">
        <v>906</v>
      </c>
      <c r="E669" s="11">
        <f t="shared" si="40"/>
        <v>9.9537037037037562E-4</v>
      </c>
      <c r="F669" s="7">
        <f t="shared" si="41"/>
        <v>86</v>
      </c>
      <c r="G669" s="9">
        <f t="shared" si="42"/>
        <v>4232</v>
      </c>
      <c r="H669" s="9">
        <f t="shared" si="43"/>
        <v>4318</v>
      </c>
      <c r="I669" s="14" t="str">
        <f>VLOOKUP(J669,'[1]all-items'!$A$2:$B$299,2,FALSE)</f>
        <v>u</v>
      </c>
      <c r="J669" s="13" t="str">
        <f>VLOOKUP(B669,'[1]p20-items'!$A$2:$E$101,3,FALSE)</f>
        <v>cookingSpoon</v>
      </c>
      <c r="K669" s="13" t="str">
        <f>VLOOKUP(B669,'[1]p20-items'!$A$2:$E$101,4,FALSE)</f>
        <v>w_1</v>
      </c>
    </row>
    <row r="670" spans="1:12" x14ac:dyDescent="0.2">
      <c r="A670" s="5">
        <v>670</v>
      </c>
      <c r="B670" s="5" t="s">
        <v>327</v>
      </c>
      <c r="C670" s="6" t="s">
        <v>908</v>
      </c>
      <c r="D670" s="6" t="s">
        <v>906</v>
      </c>
      <c r="E670" s="11">
        <f t="shared" si="40"/>
        <v>9.259259259259342E-4</v>
      </c>
      <c r="F670" s="7">
        <f t="shared" si="41"/>
        <v>80</v>
      </c>
      <c r="G670" s="9">
        <f t="shared" si="42"/>
        <v>4238</v>
      </c>
      <c r="H670" s="9">
        <f t="shared" si="43"/>
        <v>4318</v>
      </c>
      <c r="I670" s="14" t="str">
        <f>VLOOKUP(J670,'[1]all-items'!$A$2:$B$299,2,FALSE)</f>
        <v>u</v>
      </c>
      <c r="J670" s="13" t="str">
        <f>VLOOKUP(B670,'[1]p20-items'!$A$2:$E$101,3,FALSE)</f>
        <v>cookingSpoon</v>
      </c>
      <c r="K670" s="13" t="str">
        <f>VLOOKUP(B670,'[1]p20-items'!$A$2:$E$101,4,FALSE)</f>
        <v>w_2</v>
      </c>
    </row>
    <row r="671" spans="1:12" x14ac:dyDescent="0.2">
      <c r="A671" s="5">
        <v>671</v>
      </c>
      <c r="B671" s="5" t="s">
        <v>711</v>
      </c>
      <c r="C671" s="6" t="s">
        <v>908</v>
      </c>
      <c r="D671" s="6" t="s">
        <v>906</v>
      </c>
      <c r="E671" s="11">
        <f t="shared" si="40"/>
        <v>9.259259259259342E-4</v>
      </c>
      <c r="F671" s="7">
        <f t="shared" si="41"/>
        <v>80</v>
      </c>
      <c r="G671" s="9">
        <f t="shared" si="42"/>
        <v>4238</v>
      </c>
      <c r="H671" s="9">
        <f t="shared" si="43"/>
        <v>4318</v>
      </c>
      <c r="I671" s="14" t="str">
        <f>VLOOKUP(J671,'[1]all-items'!$A$2:$B$299,2,FALSE)</f>
        <v>c</v>
      </c>
      <c r="J671" s="13" t="str">
        <f>VLOOKUP(B671,'[1]p20-items'!$A$2:$E$101,3,FALSE)</f>
        <v>food</v>
      </c>
      <c r="K671" s="13" t="str">
        <f>VLOOKUP(B671,'[1]p20-items'!$A$2:$E$101,4,FALSE)</f>
        <v>chicken</v>
      </c>
    </row>
    <row r="672" spans="1:12" x14ac:dyDescent="0.2">
      <c r="A672" s="5">
        <v>672</v>
      </c>
      <c r="B672" s="5" t="s">
        <v>909</v>
      </c>
      <c r="C672" s="6" t="s">
        <v>910</v>
      </c>
      <c r="D672" s="6" t="s">
        <v>911</v>
      </c>
      <c r="E672" s="11">
        <f t="shared" si="40"/>
        <v>8.5648148148147196E-4</v>
      </c>
      <c r="F672" s="7">
        <f t="shared" si="41"/>
        <v>74</v>
      </c>
      <c r="G672" s="9">
        <f t="shared" si="42"/>
        <v>4246</v>
      </c>
      <c r="H672" s="9">
        <f t="shared" si="43"/>
        <v>4320</v>
      </c>
      <c r="I672" s="14" t="str">
        <f>VLOOKUP(J672,'[1]all-items'!$A$2:$B$299,2,FALSE)</f>
        <v>u</v>
      </c>
      <c r="J672" s="13" t="str">
        <f>VLOOKUP(B672,'[1]p20-items'!$A$2:$E$101,3,FALSE)</f>
        <v>plate</v>
      </c>
      <c r="K672" s="13" t="str">
        <f>VLOOKUP(B672,'[1]p20-items'!$A$2:$E$101,4,FALSE)</f>
        <v>multiple</v>
      </c>
      <c r="L672" s="5" t="s">
        <v>912</v>
      </c>
    </row>
    <row r="673" spans="1:12" x14ac:dyDescent="0.2">
      <c r="A673" s="5">
        <v>673</v>
      </c>
      <c r="B673" s="5" t="s">
        <v>409</v>
      </c>
      <c r="C673" s="6" t="s">
        <v>913</v>
      </c>
      <c r="D673" s="6" t="s">
        <v>914</v>
      </c>
      <c r="E673" s="11">
        <f t="shared" si="40"/>
        <v>9.0277777777778012E-4</v>
      </c>
      <c r="F673" s="7">
        <f t="shared" si="41"/>
        <v>78</v>
      </c>
      <c r="G673" s="9">
        <f t="shared" si="42"/>
        <v>4336</v>
      </c>
      <c r="H673" s="9">
        <f t="shared" si="43"/>
        <v>4414</v>
      </c>
      <c r="I673" s="14" t="str">
        <f>VLOOKUP(J673,'[1]all-items'!$A$2:$B$299,2,FALSE)</f>
        <v>u</v>
      </c>
      <c r="J673" s="13" t="str">
        <f>VLOOKUP(B673,'[1]p20-items'!$A$2:$E$101,3,FALSE)</f>
        <v>cookingSpoon</v>
      </c>
      <c r="K673" s="13" t="str">
        <f>VLOOKUP(B673,'[1]p20-items'!$A$2:$E$101,4,FALSE)</f>
        <v>w_1</v>
      </c>
    </row>
    <row r="674" spans="1:12" x14ac:dyDescent="0.2">
      <c r="A674" s="5">
        <v>674</v>
      </c>
      <c r="B674" s="5" t="s">
        <v>327</v>
      </c>
      <c r="C674" s="6" t="s">
        <v>913</v>
      </c>
      <c r="D674" s="6" t="s">
        <v>914</v>
      </c>
      <c r="E674" s="11">
        <f t="shared" si="40"/>
        <v>9.0277777777778012E-4</v>
      </c>
      <c r="F674" s="7">
        <f t="shared" si="41"/>
        <v>78</v>
      </c>
      <c r="G674" s="9">
        <f t="shared" si="42"/>
        <v>4336</v>
      </c>
      <c r="H674" s="9">
        <f t="shared" si="43"/>
        <v>4414</v>
      </c>
      <c r="I674" s="14" t="str">
        <f>VLOOKUP(J674,'[1]all-items'!$A$2:$B$299,2,FALSE)</f>
        <v>u</v>
      </c>
      <c r="J674" s="13" t="str">
        <f>VLOOKUP(B674,'[1]p20-items'!$A$2:$E$101,3,FALSE)</f>
        <v>cookingSpoon</v>
      </c>
      <c r="K674" s="13" t="str">
        <f>VLOOKUP(B674,'[1]p20-items'!$A$2:$E$101,4,FALSE)</f>
        <v>w_2</v>
      </c>
    </row>
    <row r="675" spans="1:12" x14ac:dyDescent="0.2">
      <c r="A675" s="5">
        <v>675</v>
      </c>
      <c r="B675" s="5" t="s">
        <v>711</v>
      </c>
      <c r="C675" s="6" t="s">
        <v>913</v>
      </c>
      <c r="D675" s="6" t="s">
        <v>914</v>
      </c>
      <c r="E675" s="11">
        <f t="shared" si="40"/>
        <v>9.0277777777778012E-4</v>
      </c>
      <c r="F675" s="7">
        <f t="shared" si="41"/>
        <v>78</v>
      </c>
      <c r="G675" s="9">
        <f t="shared" si="42"/>
        <v>4336</v>
      </c>
      <c r="H675" s="9">
        <f t="shared" si="43"/>
        <v>4414</v>
      </c>
      <c r="I675" s="14" t="str">
        <f>VLOOKUP(J675,'[1]all-items'!$A$2:$B$299,2,FALSE)</f>
        <v>c</v>
      </c>
      <c r="J675" s="13" t="str">
        <f>VLOOKUP(B675,'[1]p20-items'!$A$2:$E$101,3,FALSE)</f>
        <v>food</v>
      </c>
      <c r="K675" s="13" t="str">
        <f>VLOOKUP(B675,'[1]p20-items'!$A$2:$E$101,4,FALSE)</f>
        <v>chicken</v>
      </c>
    </row>
    <row r="676" spans="1:12" x14ac:dyDescent="0.2">
      <c r="A676" s="5">
        <v>676</v>
      </c>
      <c r="B676" s="5" t="s">
        <v>391</v>
      </c>
      <c r="C676" s="6" t="s">
        <v>913</v>
      </c>
      <c r="D676" s="6" t="s">
        <v>915</v>
      </c>
      <c r="E676" s="11">
        <f t="shared" si="40"/>
        <v>9.490740740740744E-4</v>
      </c>
      <c r="F676" s="7">
        <f t="shared" si="41"/>
        <v>82</v>
      </c>
      <c r="G676" s="9">
        <f t="shared" si="42"/>
        <v>4336</v>
      </c>
      <c r="H676" s="9">
        <f t="shared" si="43"/>
        <v>4418</v>
      </c>
      <c r="I676" s="14" t="str">
        <f>VLOOKUP(J676,'[1]all-items'!$A$2:$B$299,2,FALSE)</f>
        <v>u</v>
      </c>
      <c r="J676" s="13" t="str">
        <f>VLOOKUP(B676,'[1]p20-items'!$A$2:$E$101,3,FALSE)</f>
        <v>pan</v>
      </c>
      <c r="K676" s="13">
        <f>VLOOKUP(B676,'[1]p20-items'!$A$2:$E$101,4,FALSE)</f>
        <v>1</v>
      </c>
    </row>
    <row r="677" spans="1:12" x14ac:dyDescent="0.2">
      <c r="A677" s="5">
        <v>677</v>
      </c>
      <c r="B677" s="5" t="s">
        <v>909</v>
      </c>
      <c r="C677" s="6" t="s">
        <v>916</v>
      </c>
      <c r="D677" s="6" t="s">
        <v>917</v>
      </c>
      <c r="E677" s="11">
        <f t="shared" si="40"/>
        <v>7.8703703703703748E-4</v>
      </c>
      <c r="F677" s="7">
        <f t="shared" si="41"/>
        <v>68</v>
      </c>
      <c r="G677" s="9">
        <f t="shared" si="42"/>
        <v>4344</v>
      </c>
      <c r="H677" s="9">
        <f t="shared" si="43"/>
        <v>4412</v>
      </c>
      <c r="I677" s="14" t="str">
        <f>VLOOKUP(J677,'[1]all-items'!$A$2:$B$299,2,FALSE)</f>
        <v>u</v>
      </c>
      <c r="J677" s="13" t="str">
        <f>VLOOKUP(B677,'[1]p20-items'!$A$2:$E$101,3,FALSE)</f>
        <v>plate</v>
      </c>
      <c r="K677" s="13" t="str">
        <f>VLOOKUP(B677,'[1]p20-items'!$A$2:$E$101,4,FALSE)</f>
        <v>multiple</v>
      </c>
    </row>
    <row r="678" spans="1:12" x14ac:dyDescent="0.2">
      <c r="A678" s="5">
        <v>678</v>
      </c>
      <c r="B678" s="5" t="s">
        <v>505</v>
      </c>
      <c r="C678" s="6" t="s">
        <v>918</v>
      </c>
      <c r="D678" s="6" t="s">
        <v>915</v>
      </c>
      <c r="E678" s="11">
        <f t="shared" si="40"/>
        <v>2.314814814815408E-5</v>
      </c>
      <c r="F678" s="7">
        <f t="shared" si="41"/>
        <v>2</v>
      </c>
      <c r="G678" s="9">
        <f t="shared" si="42"/>
        <v>4416</v>
      </c>
      <c r="H678" s="9">
        <f t="shared" si="43"/>
        <v>4418</v>
      </c>
      <c r="I678" s="14" t="str">
        <f>VLOOKUP(J678,'[1]all-items'!$A$2:$B$299,2,FALSE)</f>
        <v>u</v>
      </c>
      <c r="J678" s="13" t="str">
        <f>VLOOKUP(B678,'[1]p20-items'!$A$2:$E$101,3,FALSE)</f>
        <v>lid</v>
      </c>
      <c r="K678" s="13" t="str">
        <f>VLOOKUP(B678,'[1]p20-items'!$A$2:$E$101,4,FALSE)</f>
        <v>cover</v>
      </c>
    </row>
    <row r="679" spans="1:12" x14ac:dyDescent="0.2">
      <c r="A679" s="5">
        <v>679</v>
      </c>
      <c r="B679" s="5" t="s">
        <v>909</v>
      </c>
      <c r="C679" s="6" t="s">
        <v>919</v>
      </c>
      <c r="D679" s="6" t="s">
        <v>920</v>
      </c>
      <c r="E679" s="11">
        <f t="shared" si="40"/>
        <v>9.2592592592595502E-5</v>
      </c>
      <c r="F679" s="7">
        <f t="shared" si="41"/>
        <v>8</v>
      </c>
      <c r="G679" s="9">
        <f t="shared" si="42"/>
        <v>4422</v>
      </c>
      <c r="H679" s="9">
        <f t="shared" si="43"/>
        <v>4430</v>
      </c>
      <c r="I679" s="14" t="str">
        <f>VLOOKUP(J679,'[1]all-items'!$A$2:$B$299,2,FALSE)</f>
        <v>u</v>
      </c>
      <c r="J679" s="13" t="str">
        <f>VLOOKUP(B679,'[1]p20-items'!$A$2:$E$101,3,FALSE)</f>
        <v>plate</v>
      </c>
      <c r="K679" s="13" t="str">
        <f>VLOOKUP(B679,'[1]p20-items'!$A$2:$E$101,4,FALSE)</f>
        <v>multiple</v>
      </c>
    </row>
    <row r="680" spans="1:12" x14ac:dyDescent="0.2">
      <c r="A680" s="5">
        <v>680</v>
      </c>
      <c r="B680" s="5" t="s">
        <v>885</v>
      </c>
      <c r="C680" s="6" t="s">
        <v>921</v>
      </c>
      <c r="D680" s="6" t="s">
        <v>922</v>
      </c>
      <c r="E680" s="11">
        <f t="shared" si="40"/>
        <v>1.1574074074074264E-4</v>
      </c>
      <c r="F680" s="7">
        <f t="shared" si="41"/>
        <v>10</v>
      </c>
      <c r="G680" s="9">
        <f t="shared" si="42"/>
        <v>4432</v>
      </c>
      <c r="H680" s="9">
        <f t="shared" si="43"/>
        <v>4442</v>
      </c>
      <c r="I680" s="14" t="str">
        <f>VLOOKUP(J680,'[1]all-items'!$A$2:$B$299,2,FALSE)</f>
        <v>c</v>
      </c>
      <c r="J680" s="13" t="str">
        <f>VLOOKUP(B680,'[1]p20-items'!$A$2:$E$101,3,FALSE)</f>
        <v>food</v>
      </c>
      <c r="K680" s="13" t="str">
        <f>VLOOKUP(B680,'[1]p20-items'!$A$2:$E$101,4,FALSE)</f>
        <v>vegs</v>
      </c>
    </row>
    <row r="681" spans="1:12" x14ac:dyDescent="0.2">
      <c r="A681" s="5">
        <v>681</v>
      </c>
      <c r="B681" s="5" t="s">
        <v>239</v>
      </c>
      <c r="C681" s="6" t="s">
        <v>921</v>
      </c>
      <c r="D681" s="6" t="s">
        <v>922</v>
      </c>
      <c r="E681" s="11">
        <f t="shared" si="40"/>
        <v>1.1574074074074264E-4</v>
      </c>
      <c r="F681" s="7">
        <f t="shared" si="41"/>
        <v>10</v>
      </c>
      <c r="G681" s="9">
        <f t="shared" si="42"/>
        <v>4432</v>
      </c>
      <c r="H681" s="9">
        <f t="shared" si="43"/>
        <v>4442</v>
      </c>
      <c r="I681" s="14" t="str">
        <f>VLOOKUP(J681,'[1]all-items'!$A$2:$B$299,2,FALSE)</f>
        <v>u</v>
      </c>
      <c r="J681" s="13" t="str">
        <f>VLOOKUP(B681,'[1]p20-items'!$A$2:$E$101,3,FALSE)</f>
        <v>colander</v>
      </c>
      <c r="K681" s="13">
        <f>VLOOKUP(B681,'[1]p20-items'!$A$2:$E$101,4,FALSE)</f>
        <v>0</v>
      </c>
    </row>
    <row r="682" spans="1:12" x14ac:dyDescent="0.2">
      <c r="A682" s="5">
        <v>682</v>
      </c>
      <c r="B682" s="5" t="s">
        <v>909</v>
      </c>
      <c r="C682" s="6" t="s">
        <v>923</v>
      </c>
      <c r="D682" s="6" t="s">
        <v>924</v>
      </c>
      <c r="E682" s="11">
        <f t="shared" si="40"/>
        <v>6.9444444444448361E-5</v>
      </c>
      <c r="F682" s="7">
        <f t="shared" si="41"/>
        <v>6</v>
      </c>
      <c r="G682" s="9">
        <f t="shared" si="42"/>
        <v>4438</v>
      </c>
      <c r="H682" s="9">
        <f t="shared" si="43"/>
        <v>4444</v>
      </c>
      <c r="I682" s="14" t="str">
        <f>VLOOKUP(J682,'[1]all-items'!$A$2:$B$299,2,FALSE)</f>
        <v>u</v>
      </c>
      <c r="J682" s="13" t="str">
        <f>VLOOKUP(B682,'[1]p20-items'!$A$2:$E$101,3,FALSE)</f>
        <v>plate</v>
      </c>
      <c r="K682" s="13" t="str">
        <f>VLOOKUP(B682,'[1]p20-items'!$A$2:$E$101,4,FALSE)</f>
        <v>multiple</v>
      </c>
    </row>
    <row r="683" spans="1:12" x14ac:dyDescent="0.2">
      <c r="A683" s="5">
        <v>683</v>
      </c>
      <c r="B683" s="5" t="s">
        <v>429</v>
      </c>
      <c r="C683" s="6" t="s">
        <v>924</v>
      </c>
      <c r="D683" s="6" t="s">
        <v>925</v>
      </c>
      <c r="E683" s="11">
        <f t="shared" si="40"/>
        <v>2.3148148148140202E-5</v>
      </c>
      <c r="F683" s="7">
        <f t="shared" si="41"/>
        <v>2</v>
      </c>
      <c r="G683" s="9">
        <f t="shared" si="42"/>
        <v>4444</v>
      </c>
      <c r="H683" s="9">
        <f t="shared" si="43"/>
        <v>4446</v>
      </c>
      <c r="I683" s="14" t="str">
        <f>VLOOKUP(J683,'[1]all-items'!$A$2:$B$299,2,FALSE)</f>
        <v>u</v>
      </c>
      <c r="J683" s="13" t="str">
        <f>VLOOKUP(B683,'[1]p20-items'!$A$2:$E$101,3,FALSE)</f>
        <v>wristWatch</v>
      </c>
      <c r="K683" s="13">
        <f>VLOOKUP(B683,'[1]p20-items'!$A$2:$E$101,4,FALSE)</f>
        <v>0</v>
      </c>
    </row>
    <row r="684" spans="1:12" x14ac:dyDescent="0.2">
      <c r="A684" s="5">
        <v>684</v>
      </c>
      <c r="B684" s="5" t="s">
        <v>39</v>
      </c>
      <c r="C684" s="6" t="s">
        <v>925</v>
      </c>
      <c r="D684" s="6" t="s">
        <v>926</v>
      </c>
      <c r="E684" s="11">
        <f t="shared" si="40"/>
        <v>2.314814814815408E-5</v>
      </c>
      <c r="F684" s="7">
        <f t="shared" si="41"/>
        <v>2</v>
      </c>
      <c r="G684" s="9">
        <f t="shared" si="42"/>
        <v>4446</v>
      </c>
      <c r="H684" s="9">
        <f t="shared" si="43"/>
        <v>4448</v>
      </c>
      <c r="I684" s="14" t="str">
        <f>VLOOKUP(J684,'[1]all-items'!$A$2:$B$299,2,FALSE)</f>
        <v>u</v>
      </c>
      <c r="J684" s="13" t="str">
        <f>VLOOKUP(B684,'[1]p20-items'!$A$2:$E$101,3,FALSE)</f>
        <v>towel</v>
      </c>
      <c r="K684" s="13">
        <f>VLOOKUP(B684,'[1]p20-items'!$A$2:$E$101,4,FALSE)</f>
        <v>0</v>
      </c>
    </row>
    <row r="685" spans="1:12" x14ac:dyDescent="0.2">
      <c r="A685" s="5">
        <v>685</v>
      </c>
      <c r="B685" s="5" t="s">
        <v>927</v>
      </c>
      <c r="C685" s="6" t="s">
        <v>928</v>
      </c>
      <c r="D685" s="6" t="s">
        <v>929</v>
      </c>
      <c r="E685" s="11">
        <f t="shared" si="40"/>
        <v>4.6296296296294281E-5</v>
      </c>
      <c r="F685" s="7">
        <f t="shared" si="41"/>
        <v>4</v>
      </c>
      <c r="G685" s="9">
        <f t="shared" si="42"/>
        <v>4460</v>
      </c>
      <c r="H685" s="9">
        <f t="shared" si="43"/>
        <v>4464</v>
      </c>
      <c r="I685" s="14" t="str">
        <f>VLOOKUP(J685,'[1]all-items'!$A$2:$B$299,2,FALSE)</f>
        <v>u</v>
      </c>
      <c r="J685" s="13" t="str">
        <f>VLOOKUP(B685,'[1]p20-items'!$A$2:$E$101,3,FALSE)</f>
        <v>chopB</v>
      </c>
      <c r="K685" s="13" t="str">
        <f>VLOOKUP(B685,'[1]p20-items'!$A$2:$E$101,4,FALSE)</f>
        <v>unused</v>
      </c>
      <c r="L685" s="5" t="s">
        <v>930</v>
      </c>
    </row>
    <row r="686" spans="1:12" x14ac:dyDescent="0.2">
      <c r="A686" s="5">
        <v>686</v>
      </c>
      <c r="B686" s="5" t="s">
        <v>4</v>
      </c>
      <c r="C686" s="6" t="s">
        <v>931</v>
      </c>
      <c r="D686" s="6" t="s">
        <v>932</v>
      </c>
      <c r="E686" s="11">
        <f t="shared" si="40"/>
        <v>6.9444444444434483E-5</v>
      </c>
      <c r="F686" s="7">
        <f t="shared" si="41"/>
        <v>6</v>
      </c>
      <c r="G686" s="9">
        <f t="shared" si="42"/>
        <v>4462</v>
      </c>
      <c r="H686" s="9">
        <f t="shared" si="43"/>
        <v>4468</v>
      </c>
      <c r="I686" s="14" t="str">
        <f>VLOOKUP(J686,'[1]all-items'!$A$2:$B$299,2,FALSE)</f>
        <v>u</v>
      </c>
      <c r="J686" s="13" t="str">
        <f>VLOOKUP(B686,'[1]p20-items'!$A$2:$E$101,3,FALSE)</f>
        <v>chopB</v>
      </c>
      <c r="K686" s="13">
        <f>VLOOKUP(B686,'[1]p20-items'!$A$2:$E$101,4,FALSE)</f>
        <v>1</v>
      </c>
    </row>
    <row r="687" spans="1:12" x14ac:dyDescent="0.2">
      <c r="A687" s="5">
        <v>687</v>
      </c>
      <c r="B687" s="5" t="s">
        <v>102</v>
      </c>
      <c r="C687" s="6" t="s">
        <v>931</v>
      </c>
      <c r="D687" s="6" t="s">
        <v>932</v>
      </c>
      <c r="E687" s="11">
        <f t="shared" si="40"/>
        <v>6.9444444444434483E-5</v>
      </c>
      <c r="F687" s="7">
        <f t="shared" si="41"/>
        <v>6</v>
      </c>
      <c r="G687" s="9">
        <f t="shared" si="42"/>
        <v>4462</v>
      </c>
      <c r="H687" s="9">
        <f t="shared" si="43"/>
        <v>4468</v>
      </c>
      <c r="I687" s="14" t="str">
        <f>VLOOKUP(J687,'[1]all-items'!$A$2:$B$299,2,FALSE)</f>
        <v>u</v>
      </c>
      <c r="J687" s="13" t="str">
        <f>VLOOKUP(B687,'[1]p20-items'!$A$2:$E$101,3,FALSE)</f>
        <v>knife</v>
      </c>
      <c r="K687" s="13">
        <f>VLOOKUP(B687,'[1]p20-items'!$A$2:$E$101,4,FALSE)</f>
        <v>0</v>
      </c>
    </row>
    <row r="688" spans="1:12" x14ac:dyDescent="0.2">
      <c r="A688" s="5">
        <v>688</v>
      </c>
      <c r="B688" s="5" t="s">
        <v>805</v>
      </c>
      <c r="C688" s="6" t="s">
        <v>932</v>
      </c>
      <c r="D688" s="6" t="s">
        <v>933</v>
      </c>
      <c r="E688" s="11">
        <f t="shared" si="40"/>
        <v>9.2592592592595502E-5</v>
      </c>
      <c r="F688" s="7">
        <f t="shared" si="41"/>
        <v>8</v>
      </c>
      <c r="G688" s="9">
        <f t="shared" si="42"/>
        <v>4468</v>
      </c>
      <c r="H688" s="9">
        <f t="shared" si="43"/>
        <v>4476</v>
      </c>
      <c r="I688" s="14" t="str">
        <f>VLOOKUP(J688,'[1]all-items'!$A$2:$B$299,2,FALSE)</f>
        <v>u</v>
      </c>
      <c r="J688" s="13" t="str">
        <f>VLOOKUP(B688,'[1]p20-items'!$A$2:$E$101,3,FALSE)</f>
        <v>tongs</v>
      </c>
      <c r="K688" s="13">
        <f>VLOOKUP(B688,'[1]p20-items'!$A$2:$E$101,4,FALSE)</f>
        <v>0</v>
      </c>
    </row>
    <row r="689" spans="1:11" x14ac:dyDescent="0.2">
      <c r="A689" s="5">
        <v>689</v>
      </c>
      <c r="B689" s="5" t="s">
        <v>830</v>
      </c>
      <c r="C689" s="6" t="s">
        <v>934</v>
      </c>
      <c r="D689" s="6" t="s">
        <v>935</v>
      </c>
      <c r="E689" s="11">
        <f t="shared" si="40"/>
        <v>3.9351851851851527E-4</v>
      </c>
      <c r="F689" s="7">
        <f t="shared" si="41"/>
        <v>34</v>
      </c>
      <c r="G689" s="9">
        <f t="shared" si="42"/>
        <v>4472</v>
      </c>
      <c r="H689" s="9">
        <f t="shared" si="43"/>
        <v>4506</v>
      </c>
      <c r="I689" s="14" t="str">
        <f>VLOOKUP(J689,'[1]all-items'!$A$2:$B$299,2,FALSE)</f>
        <v>c</v>
      </c>
      <c r="J689" s="13" t="str">
        <f>VLOOKUP(B689,'[1]p20-items'!$A$2:$E$101,3,FALSE)</f>
        <v>food</v>
      </c>
      <c r="K689" s="13" t="str">
        <f>VLOOKUP(B689,'[1]p20-items'!$A$2:$E$101,4,FALSE)</f>
        <v>steaks</v>
      </c>
    </row>
    <row r="690" spans="1:11" x14ac:dyDescent="0.2">
      <c r="A690" s="5">
        <v>690</v>
      </c>
      <c r="B690" s="5" t="s">
        <v>391</v>
      </c>
      <c r="C690" s="6" t="s">
        <v>934</v>
      </c>
      <c r="D690" s="6" t="s">
        <v>936</v>
      </c>
      <c r="E690" s="11">
        <f t="shared" si="40"/>
        <v>2.3148148148147141E-5</v>
      </c>
      <c r="F690" s="7">
        <f t="shared" si="41"/>
        <v>2</v>
      </c>
      <c r="G690" s="9">
        <f t="shared" si="42"/>
        <v>4472</v>
      </c>
      <c r="H690" s="9">
        <f t="shared" si="43"/>
        <v>4474</v>
      </c>
      <c r="I690" s="14" t="str">
        <f>VLOOKUP(J690,'[1]all-items'!$A$2:$B$299,2,FALSE)</f>
        <v>u</v>
      </c>
      <c r="J690" s="13" t="str">
        <f>VLOOKUP(B690,'[1]p20-items'!$A$2:$E$101,3,FALSE)</f>
        <v>pan</v>
      </c>
      <c r="K690" s="13">
        <f>VLOOKUP(B690,'[1]p20-items'!$A$2:$E$101,4,FALSE)</f>
        <v>1</v>
      </c>
    </row>
    <row r="691" spans="1:11" x14ac:dyDescent="0.2">
      <c r="A691" s="5">
        <v>691</v>
      </c>
      <c r="B691" s="5" t="s">
        <v>4</v>
      </c>
      <c r="C691" s="6" t="s">
        <v>933</v>
      </c>
      <c r="D691" s="6" t="s">
        <v>937</v>
      </c>
      <c r="E691" s="11">
        <f t="shared" si="40"/>
        <v>3.2407407407407385E-4</v>
      </c>
      <c r="F691" s="7">
        <f t="shared" si="41"/>
        <v>28</v>
      </c>
      <c r="G691" s="9">
        <f t="shared" si="42"/>
        <v>4476</v>
      </c>
      <c r="H691" s="9">
        <f t="shared" si="43"/>
        <v>4504</v>
      </c>
      <c r="I691" s="14" t="str">
        <f>VLOOKUP(J691,'[1]all-items'!$A$2:$B$299,2,FALSE)</f>
        <v>u</v>
      </c>
      <c r="J691" s="13" t="str">
        <f>VLOOKUP(B691,'[1]p20-items'!$A$2:$E$101,3,FALSE)</f>
        <v>chopB</v>
      </c>
      <c r="K691" s="13">
        <f>VLOOKUP(B691,'[1]p20-items'!$A$2:$E$101,4,FALSE)</f>
        <v>1</v>
      </c>
    </row>
    <row r="692" spans="1:11" x14ac:dyDescent="0.2">
      <c r="A692" s="5">
        <v>692</v>
      </c>
      <c r="B692" s="5" t="s">
        <v>102</v>
      </c>
      <c r="C692" s="6" t="s">
        <v>933</v>
      </c>
      <c r="D692" s="6" t="s">
        <v>938</v>
      </c>
      <c r="E692" s="11">
        <f t="shared" si="40"/>
        <v>1.3888888888888284E-4</v>
      </c>
      <c r="F692" s="7">
        <f t="shared" si="41"/>
        <v>12</v>
      </c>
      <c r="G692" s="9">
        <f t="shared" si="42"/>
        <v>4476</v>
      </c>
      <c r="H692" s="9">
        <f t="shared" si="43"/>
        <v>4488</v>
      </c>
      <c r="I692" s="14" t="str">
        <f>VLOOKUP(J692,'[1]all-items'!$A$2:$B$299,2,FALSE)</f>
        <v>u</v>
      </c>
      <c r="J692" s="13" t="str">
        <f>VLOOKUP(B692,'[1]p20-items'!$A$2:$E$101,3,FALSE)</f>
        <v>knife</v>
      </c>
      <c r="K692" s="13">
        <f>VLOOKUP(B692,'[1]p20-items'!$A$2:$E$101,4,FALSE)</f>
        <v>0</v>
      </c>
    </row>
    <row r="693" spans="1:11" x14ac:dyDescent="0.2">
      <c r="A693" s="5">
        <v>693</v>
      </c>
      <c r="B693" s="5" t="s">
        <v>909</v>
      </c>
      <c r="C693" s="6" t="s">
        <v>939</v>
      </c>
      <c r="D693" s="6" t="s">
        <v>935</v>
      </c>
      <c r="E693" s="11">
        <f t="shared" si="40"/>
        <v>4.6296296296294281E-5</v>
      </c>
      <c r="F693" s="7">
        <f t="shared" si="41"/>
        <v>4</v>
      </c>
      <c r="G693" s="9">
        <f t="shared" si="42"/>
        <v>4502</v>
      </c>
      <c r="H693" s="9">
        <f t="shared" si="43"/>
        <v>4506</v>
      </c>
      <c r="I693" s="14" t="str">
        <f>VLOOKUP(J693,'[1]all-items'!$A$2:$B$299,2,FALSE)</f>
        <v>u</v>
      </c>
      <c r="J693" s="13" t="str">
        <f>VLOOKUP(B693,'[1]p20-items'!$A$2:$E$101,3,FALSE)</f>
        <v>plate</v>
      </c>
      <c r="K693" s="13" t="str">
        <f>VLOOKUP(B693,'[1]p20-items'!$A$2:$E$101,4,FALSE)</f>
        <v>multiple</v>
      </c>
    </row>
    <row r="694" spans="1:11" x14ac:dyDescent="0.2">
      <c r="A694" s="5">
        <v>694</v>
      </c>
      <c r="B694" s="5" t="s">
        <v>22</v>
      </c>
      <c r="C694" s="6" t="s">
        <v>940</v>
      </c>
      <c r="D694" s="6" t="s">
        <v>941</v>
      </c>
      <c r="E694" s="11">
        <f t="shared" si="40"/>
        <v>2.3148148148147141E-5</v>
      </c>
      <c r="F694" s="7">
        <f t="shared" si="41"/>
        <v>2</v>
      </c>
      <c r="G694" s="9">
        <f t="shared" si="42"/>
        <v>4508</v>
      </c>
      <c r="H694" s="9">
        <f t="shared" si="43"/>
        <v>4510</v>
      </c>
      <c r="I694" s="14" t="str">
        <f>VLOOKUP(J694,'[1]all-items'!$A$2:$B$299,2,FALSE)</f>
        <v>e</v>
      </c>
      <c r="J694" s="13" t="str">
        <f>VLOOKUP(B694,'[1]p20-items'!$A$2:$E$101,3,FALSE)</f>
        <v>faucet</v>
      </c>
      <c r="K694" s="13">
        <f>VLOOKUP(B694,'[1]p20-items'!$A$2:$E$101,4,FALSE)</f>
        <v>0</v>
      </c>
    </row>
    <row r="695" spans="1:11" x14ac:dyDescent="0.2">
      <c r="A695" s="5">
        <v>695</v>
      </c>
      <c r="B695" s="5" t="s">
        <v>19</v>
      </c>
      <c r="C695" s="6" t="s">
        <v>940</v>
      </c>
      <c r="D695" s="6" t="s">
        <v>941</v>
      </c>
      <c r="E695" s="11">
        <f t="shared" si="40"/>
        <v>2.3148148148147141E-5</v>
      </c>
      <c r="F695" s="7">
        <f t="shared" si="41"/>
        <v>2</v>
      </c>
      <c r="G695" s="9">
        <f t="shared" si="42"/>
        <v>4508</v>
      </c>
      <c r="H695" s="9">
        <f t="shared" si="43"/>
        <v>4510</v>
      </c>
      <c r="I695" s="14" t="str">
        <f>VLOOKUP(J695,'[1]all-items'!$A$2:$B$299,2,FALSE)</f>
        <v>c</v>
      </c>
      <c r="J695" s="13" t="str">
        <f>VLOOKUP(B695,'[1]p20-items'!$A$2:$E$101,3,FALSE)</f>
        <v>water</v>
      </c>
      <c r="K695" s="13">
        <f>VLOOKUP(B695,'[1]p20-items'!$A$2:$E$101,4,FALSE)</f>
        <v>0</v>
      </c>
    </row>
    <row r="696" spans="1:11" x14ac:dyDescent="0.2">
      <c r="A696" s="5">
        <v>696</v>
      </c>
      <c r="B696" s="5" t="s">
        <v>39</v>
      </c>
      <c r="C696" s="6" t="s">
        <v>941</v>
      </c>
      <c r="D696" s="6" t="s">
        <v>942</v>
      </c>
      <c r="E696" s="11">
        <f t="shared" si="40"/>
        <v>2.314814814815408E-5</v>
      </c>
      <c r="F696" s="7">
        <f t="shared" si="41"/>
        <v>2</v>
      </c>
      <c r="G696" s="9">
        <f t="shared" si="42"/>
        <v>4510</v>
      </c>
      <c r="H696" s="9">
        <f t="shared" si="43"/>
        <v>4512</v>
      </c>
      <c r="I696" s="14" t="str">
        <f>VLOOKUP(J696,'[1]all-items'!$A$2:$B$299,2,FALSE)</f>
        <v>u</v>
      </c>
      <c r="J696" s="13" t="str">
        <f>VLOOKUP(B696,'[1]p20-items'!$A$2:$E$101,3,FALSE)</f>
        <v>towel</v>
      </c>
      <c r="K696" s="13">
        <f>VLOOKUP(B696,'[1]p20-items'!$A$2:$E$101,4,FALSE)</f>
        <v>0</v>
      </c>
    </row>
    <row r="697" spans="1:11" x14ac:dyDescent="0.2">
      <c r="A697" s="5">
        <v>697</v>
      </c>
      <c r="B697" s="5" t="s">
        <v>202</v>
      </c>
      <c r="C697" s="6" t="s">
        <v>942</v>
      </c>
      <c r="D697" s="6" t="s">
        <v>943</v>
      </c>
      <c r="E697" s="11">
        <f t="shared" si="40"/>
        <v>1.8518518518517713E-4</v>
      </c>
      <c r="F697" s="7">
        <f t="shared" si="41"/>
        <v>16</v>
      </c>
      <c r="G697" s="9">
        <f t="shared" si="42"/>
        <v>4512</v>
      </c>
      <c r="H697" s="9">
        <f t="shared" si="43"/>
        <v>4528</v>
      </c>
      <c r="I697" s="14" t="str">
        <f>VLOOKUP(J697,'[1]all-items'!$A$2:$B$299,2,FALSE)</f>
        <v>u</v>
      </c>
      <c r="J697" s="13" t="str">
        <f>VLOOKUP(B697,'[1]p20-items'!$A$2:$E$101,3,FALSE)</f>
        <v>spoon</v>
      </c>
      <c r="K697" s="13" t="str">
        <f>VLOOKUP(B697,'[1]p20-items'!$A$2:$E$101,4,FALSE)</f>
        <v>kid</v>
      </c>
    </row>
    <row r="698" spans="1:11" x14ac:dyDescent="0.2">
      <c r="A698" s="5">
        <v>698</v>
      </c>
      <c r="B698" s="5" t="s">
        <v>659</v>
      </c>
      <c r="C698" s="6" t="s">
        <v>942</v>
      </c>
      <c r="D698" s="6" t="s">
        <v>943</v>
      </c>
      <c r="E698" s="11">
        <f t="shared" si="40"/>
        <v>1.8518518518517713E-4</v>
      </c>
      <c r="F698" s="7">
        <f t="shared" si="41"/>
        <v>16</v>
      </c>
      <c r="G698" s="9">
        <f t="shared" si="42"/>
        <v>4512</v>
      </c>
      <c r="H698" s="9">
        <f t="shared" si="43"/>
        <v>4528</v>
      </c>
      <c r="I698" s="14" t="str">
        <f>VLOOKUP(J698,'[1]all-items'!$A$2:$B$299,2,FALSE)</f>
        <v>c</v>
      </c>
      <c r="J698" s="13" t="str">
        <f>VLOOKUP(B698,'[1]p20-items'!$A$2:$E$101,3,FALSE)</f>
        <v>food</v>
      </c>
      <c r="K698" s="13" t="str">
        <f>VLOOKUP(B698,'[1]p20-items'!$A$2:$E$101,4,FALSE)</f>
        <v>relish</v>
      </c>
    </row>
    <row r="699" spans="1:11" x14ac:dyDescent="0.2">
      <c r="A699" s="5">
        <v>699</v>
      </c>
      <c r="B699" s="5" t="s">
        <v>529</v>
      </c>
      <c r="C699" s="6" t="s">
        <v>942</v>
      </c>
      <c r="D699" s="6" t="s">
        <v>944</v>
      </c>
      <c r="E699" s="11">
        <f t="shared" si="40"/>
        <v>2.3148148148147835E-4</v>
      </c>
      <c r="F699" s="7">
        <f t="shared" si="41"/>
        <v>20</v>
      </c>
      <c r="G699" s="9">
        <f t="shared" si="42"/>
        <v>4512</v>
      </c>
      <c r="H699" s="9">
        <f t="shared" si="43"/>
        <v>4532</v>
      </c>
      <c r="I699" s="14" t="str">
        <f>VLOOKUP(J699,'[1]all-items'!$A$2:$B$299,2,FALSE)</f>
        <v>u</v>
      </c>
      <c r="J699" s="13" t="str">
        <f>VLOOKUP(B699,'[1]p20-items'!$A$2:$E$101,3,FALSE)</f>
        <v>measuringJar</v>
      </c>
      <c r="K699" s="13">
        <f>VLOOKUP(B699,'[1]p20-items'!$A$2:$E$101,4,FALSE)</f>
        <v>2</v>
      </c>
    </row>
    <row r="700" spans="1:11" x14ac:dyDescent="0.2">
      <c r="A700" s="5">
        <v>700</v>
      </c>
      <c r="B700" s="5" t="s">
        <v>830</v>
      </c>
      <c r="C700" s="6" t="s">
        <v>945</v>
      </c>
      <c r="D700" s="6" t="s">
        <v>943</v>
      </c>
      <c r="E700" s="11">
        <f t="shared" si="40"/>
        <v>1.1574074074074264E-4</v>
      </c>
      <c r="F700" s="7">
        <f t="shared" si="41"/>
        <v>10</v>
      </c>
      <c r="G700" s="9">
        <f t="shared" si="42"/>
        <v>4518</v>
      </c>
      <c r="H700" s="9">
        <f t="shared" si="43"/>
        <v>4528</v>
      </c>
      <c r="I700" s="14" t="str">
        <f>VLOOKUP(J700,'[1]all-items'!$A$2:$B$299,2,FALSE)</f>
        <v>c</v>
      </c>
      <c r="J700" s="13" t="str">
        <f>VLOOKUP(B700,'[1]p20-items'!$A$2:$E$101,3,FALSE)</f>
        <v>food</v>
      </c>
      <c r="K700" s="13" t="str">
        <f>VLOOKUP(B700,'[1]p20-items'!$A$2:$E$101,4,FALSE)</f>
        <v>steaks</v>
      </c>
    </row>
    <row r="701" spans="1:11" x14ac:dyDescent="0.2">
      <c r="A701" s="5">
        <v>701</v>
      </c>
      <c r="B701" s="5" t="s">
        <v>946</v>
      </c>
      <c r="C701" s="6" t="s">
        <v>945</v>
      </c>
      <c r="D701" s="6" t="s">
        <v>943</v>
      </c>
      <c r="E701" s="11">
        <f t="shared" si="40"/>
        <v>1.1574074074074264E-4</v>
      </c>
      <c r="F701" s="7">
        <f t="shared" si="41"/>
        <v>10</v>
      </c>
      <c r="G701" s="9">
        <f t="shared" si="42"/>
        <v>4518</v>
      </c>
      <c r="H701" s="9">
        <f t="shared" si="43"/>
        <v>4528</v>
      </c>
      <c r="I701" s="14" t="str">
        <f>VLOOKUP(J701,'[1]all-items'!$A$2:$B$299,2,FALSE)</f>
        <v>u</v>
      </c>
      <c r="J701" s="13" t="str">
        <f>VLOOKUP(B701,'[1]p20-items'!$A$2:$E$101,3,FALSE)</f>
        <v>plate</v>
      </c>
      <c r="K701" s="13" t="str">
        <f>VLOOKUP(B701,'[1]p20-items'!$A$2:$E$101,4,FALSE)</f>
        <v>small</v>
      </c>
    </row>
    <row r="702" spans="1:11" x14ac:dyDescent="0.2">
      <c r="C702" s="8"/>
      <c r="D702" s="8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</sheetData>
  <sortState ref="A2:L105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p20-reg</vt:lpstr>
      <vt:lpstr>p20-new</vt:lpstr>
      <vt:lpstr>p20reg-new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2020-07-14T17:14:56Z</dcterms:modified>
</cp:coreProperties>
</file>