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cadores" sheetId="1" r:id="rId4"/>
    <sheet state="visible" name="Detalhado" sheetId="2" r:id="rId5"/>
    <sheet state="visible" name="Ver-Iniciação1" sheetId="3" r:id="rId6"/>
    <sheet state="visible" name="Ver-Elaboração1" sheetId="4" r:id="rId7"/>
    <sheet state="visible" name="Ver-Construção1" sheetId="5" r:id="rId8"/>
    <sheet state="visible" name="Ver-Transição1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</text>
    </comment>
    <comment authorId="0" ref="D4">
      <text>
        <t xml:space="preserve">Sim - Existe evidência direta ou indireta.
Parcialmente - Existe evidência direta ou indireta de forma parcial.
Não - Não existe evidência.
NA - Não se aplica ao projeto.
</t>
      </text>
    </comment>
    <comment authorId="0" ref="E4">
      <text>
        <t xml:space="preserve">Caso o resultado seja NÃO, este campo deve ser preenchido.
</t>
      </text>
    </comment>
    <comment authorId="0" ref="F4">
      <text>
        <t xml:space="preserve">Sempre que uma boa prática for observada no projeto ou reportada pelo time, este campo deve ser preenchido.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</text>
    </comment>
    <comment authorId="0" ref="D4">
      <text>
        <t xml:space="preserve">Sim - Existe evidência direta ou indireta.
Parcialmente - Existe evidência direta ou indireta de forma parcial.
Não - Não existe evidência.
NA - Não se aplica ao projeto.</t>
      </text>
    </comment>
    <comment authorId="0" ref="E4">
      <text>
        <t xml:space="preserve">Caso o resultado seja NÃO, este campo deve ser preenchido.
</t>
      </text>
    </comment>
    <comment authorId="0" ref="F4">
      <text>
        <t xml:space="preserve">Sempre que uma boa prática for observada no projeto ou reportada pelo time, este campo deve ser preenchido.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</text>
    </comment>
    <comment authorId="0" ref="D4">
      <text>
        <t xml:space="preserve">Sim - Existe evidência direta ou indireta.
Parcialmente - Existe evidência direta ou indireta de forma parcial.
Não - Não existe evidência.
NA - Não se aplica ao projeto.</t>
      </text>
    </comment>
    <comment authorId="0" ref="E4">
      <text>
        <t xml:space="preserve">Caso o resultado seja NÃO, este campo deve ser preenchido.
</t>
      </text>
    </comment>
    <comment authorId="0" ref="F4">
      <text>
        <t xml:space="preserve">Sempre que uma boa prática for observada no projeto ou reportada pelo time, este campo deve ser preenchido.
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</text>
    </comment>
    <comment authorId="0" ref="D4">
      <text>
        <t xml:space="preserve">Sim - Existe evidência direta ou indireta.
Parcialmente - Existe evidência direta ou indireta de forma parcial.
Não - Não existe evidência.
NA - Não se aplica ao projeto.</t>
      </text>
    </comment>
    <comment authorId="0" ref="E4">
      <text>
        <t xml:space="preserve">Caso o resultado seja NÃO, este campo deve ser preenchido.
</t>
      </text>
    </comment>
    <comment authorId="0" ref="F4">
      <text>
        <t xml:space="preserve">Sempre que uma boa prática for observada no projeto ou reportada pelo time, este campo deve ser preenchido.
</t>
      </text>
    </comment>
  </commentList>
</comments>
</file>

<file path=xl/sharedStrings.xml><?xml version="1.0" encoding="utf-8"?>
<sst xmlns="http://schemas.openxmlformats.org/spreadsheetml/2006/main" count="321" uniqueCount="118">
  <si>
    <t>IAP - Indicador de Aderência ao Processo (70% a 100%)</t>
  </si>
  <si>
    <t>Fases e iterações (sprints)</t>
  </si>
  <si>
    <t>Aderência (%)</t>
  </si>
  <si>
    <t>Iniciação</t>
  </si>
  <si>
    <t>Elaboração</t>
  </si>
  <si>
    <t>Construção</t>
  </si>
  <si>
    <t>Transição</t>
  </si>
  <si>
    <t>DESCRIÇÃO</t>
  </si>
  <si>
    <t>SIM</t>
  </si>
  <si>
    <t>PARCIALMENTE</t>
  </si>
  <si>
    <t>NÃO</t>
  </si>
  <si>
    <t>N/A</t>
  </si>
  <si>
    <t>documentos não padronizados (templates, guias, leis, etc.)</t>
  </si>
  <si>
    <t>visão</t>
  </si>
  <si>
    <t>modelo de caso de uso</t>
  </si>
  <si>
    <t>especificações de requisitos (casos de uso e/ou histórias do usuário)?</t>
  </si>
  <si>
    <t>glossário</t>
  </si>
  <si>
    <t>atas de reuniões</t>
  </si>
  <si>
    <t>modelo de arquitetura</t>
  </si>
  <si>
    <t>termo de abertura do projeto</t>
  </si>
  <si>
    <t>guia de implementação</t>
  </si>
  <si>
    <t>caso de desenvolvimento</t>
  </si>
  <si>
    <t xml:space="preserve">codigo fonte </t>
  </si>
  <si>
    <t>planilha de planejamento e controle do projeto</t>
  </si>
  <si>
    <t>repositório (itens de configuração)</t>
  </si>
  <si>
    <t>requisição de mudanças</t>
  </si>
  <si>
    <t>roteiro de testes</t>
  </si>
  <si>
    <t>guia de implantação</t>
  </si>
  <si>
    <t>manual do usuário (pode ser help on-line)</t>
  </si>
  <si>
    <t>CheckList de Verificação de Projeto</t>
  </si>
  <si>
    <t>Data da Verificação:</t>
  </si>
  <si>
    <t>IAP - Indicador de Aderência ao Processo:</t>
  </si>
  <si>
    <t>Nome do Verificador:</t>
  </si>
  <si>
    <t>Gabriel Cândido, Gustavo Frossard, Nicolas Campos, Thiago Maschieto</t>
  </si>
  <si>
    <t>O ideal é que o índice de aderência ao processo tenha entre 70 e 100%</t>
  </si>
  <si>
    <t>Disciplina</t>
  </si>
  <si>
    <t>Qde.</t>
  </si>
  <si>
    <t>Itens de verificação</t>
  </si>
  <si>
    <t>Resultado</t>
  </si>
  <si>
    <t>Descrever o desvio</t>
  </si>
  <si>
    <t>Sugestão de melhoria</t>
  </si>
  <si>
    <t>Ambiente</t>
  </si>
  <si>
    <t>Existe template para documento não previsto no SpinOff?</t>
  </si>
  <si>
    <t>NA</t>
  </si>
  <si>
    <t>Desenvolvimento - Requisitos</t>
  </si>
  <si>
    <t>O artefato foi criado com o template atual e armazenado na pasta correta da estrutura do projeto?</t>
  </si>
  <si>
    <t>Sim</t>
  </si>
  <si>
    <t>O objetivo, os problemas  e as necessidades do cliente estão claras?</t>
  </si>
  <si>
    <t>As necessidades foram descritas como histórias de usuário?</t>
  </si>
  <si>
    <t>Fornece uma visão geral do sistema de forma clara e objetiva?</t>
  </si>
  <si>
    <t>Foram identificadas restrições de prazo, custo, tecnológica, ou qualquer outra e registradas no Visão?</t>
  </si>
  <si>
    <t>O modelo de casos de uso, escopo do sistema em termos de funcionalidades, e respectivas permissões de acesso estão claros?</t>
  </si>
  <si>
    <t>Os casos de uso e atores possuem descrições claras e objetivas de forma a não necessitar que alguém explique-o verbalmente?</t>
  </si>
  <si>
    <t>Caso tenha sido criado o protótipo, ele foi armazenado na pasta correta da estrutura do projeto?</t>
  </si>
  <si>
    <t>O escopo foi apresentado e aprovado pelo cliente ou representante?</t>
  </si>
  <si>
    <t>especificações de requisitos (histórias do usuário)?</t>
  </si>
  <si>
    <t>Se criado, o artefato usou o template atual e foi armazenado na pasta correta da estrutura do projeto?</t>
  </si>
  <si>
    <t>Se criados, as especificações para os casos de uso/histórias de usuário são testáveis, ou seja, é possível identificar as entradas e verificar se as saída estão corretas?</t>
  </si>
  <si>
    <t>As descrições dos termos estão claras?</t>
  </si>
  <si>
    <t>As atas das reuniões de levantamento de requisitos foram aprovadas?</t>
  </si>
  <si>
    <t>A equipe foi definida com seus respectivos e-mails?</t>
  </si>
  <si>
    <t>O backlog do produto foi criado com todos os Casos de Uso?</t>
  </si>
  <si>
    <t>Foi feita a estimativa do Backlog do Produto?</t>
  </si>
  <si>
    <t>Foi feita a priorização do Backlog do Produto?</t>
  </si>
  <si>
    <t>O plano de entregas foi definido e documentado e corresponde ao número de sprints planejado?</t>
  </si>
  <si>
    <t>O plano de gerenciamento de riscos foi elaborado e considerou as restrições registradas no Visão?</t>
  </si>
  <si>
    <t>O planejamento foi apresentado e aprovado pelo cliente ou representante?</t>
  </si>
  <si>
    <t>Gerenciamento de Configuração e Mudanças</t>
  </si>
  <si>
    <t>A estrutura do projeto (repositório) foi criada com o template atual e está sicronizada com o servidor?</t>
  </si>
  <si>
    <t>Os artefatos estão nos locais corretos conforme guia-mapeamento de processo x produto?</t>
  </si>
  <si>
    <t>Os artefatos estão nomeados conforme guia-políticas de GC?</t>
  </si>
  <si>
    <t>Os históricos de atualizações dos artefatos, na ferramenta,  possuem descrição do que foi alterado?</t>
  </si>
  <si>
    <t>Parcialmente</t>
  </si>
  <si>
    <t>O visão foi atualizado devido a mudança de escopo?</t>
  </si>
  <si>
    <t>O modelo de casos de uso, escopo do sistema, foi atualizado conforme as mudanças?</t>
  </si>
  <si>
    <t>Os casos de uso e atores foram documentados (especificados) com descrição dos elementos UML.</t>
  </si>
  <si>
    <t>As especificações dos casos de uso/histórias de usuário foram atualizadas conforme a implementação?</t>
  </si>
  <si>
    <t>Foi criado/atualizado o modelo de negócio das entidades? (diagrama de classes)</t>
  </si>
  <si>
    <t>As novas especificações, modelos e protótipos foram aprovados pelo cliente?</t>
  </si>
  <si>
    <t>O caso de uso/história de usuário escolhido para definir e testar a arquitetura foi especificado?</t>
  </si>
  <si>
    <t>Foi atualizado?</t>
  </si>
  <si>
    <t>Desenvolvimento - Análise e Design</t>
  </si>
  <si>
    <t>O caso de uso escolhido para definir e testar a arquitetura foi implementado e testado?</t>
  </si>
  <si>
    <t>Foram criados diagramas de classes, de arquitetura, de pacotes e de deployment?</t>
  </si>
  <si>
    <t>Os requisitos suplementares (não funcionais) foram especificados e utilizados na definição da arquitetura?</t>
  </si>
  <si>
    <t>Foi criado o Modelo de Negócio (diagrama de classes com todas as entidades identificadas) ou um DER (diagrama de entidade relacionamento)</t>
  </si>
  <si>
    <t>Desenvolvimento - Implementação</t>
  </si>
  <si>
    <t>O código respeita o modelo de arquitetura, inclusive nomeação de classes, atributos, relacionamentos e pacotes?</t>
  </si>
  <si>
    <t>O código está dentro dos padrões de codificação, conforme as convenções de código da linguagem?</t>
  </si>
  <si>
    <t>Foram criados os testes unitários dos controladores?</t>
  </si>
  <si>
    <t>Os testes unitários foram executados?</t>
  </si>
  <si>
    <t>Gerenciamento de Projetos</t>
  </si>
  <si>
    <t>Foi feito o planejamento do Sprint?</t>
  </si>
  <si>
    <t>Foi refeita a estimativa e a priorização no Backlog do Sprint?</t>
  </si>
  <si>
    <t>No Backlog do Produto foi incluído mais alguma atividade, estimado e priorizado?</t>
  </si>
  <si>
    <t>O plano de entregas foi atualizado?</t>
  </si>
  <si>
    <t>O plano de gerenciamento de riscos foi atualizado?</t>
  </si>
  <si>
    <t>Foram feitas as reuniões de Revisão do Produto e Processo?</t>
  </si>
  <si>
    <t>As mudanças de escopo foram registradas no Backlog do produto?</t>
  </si>
  <si>
    <t>Há rastreabilidade (histórico do que foi alterado) das mudanças?</t>
  </si>
  <si>
    <t>Os diagramas de de casos de uso e classes foram atualizados conforme a implementação? (diagrama de classes ou DER)</t>
  </si>
  <si>
    <t>O modelo de arquitetura foi atualizado?</t>
  </si>
  <si>
    <t>Os diagramas de classe foram atualizados conforme a codificação realizada?</t>
  </si>
  <si>
    <t>Desenvolvimento - Testes</t>
  </si>
  <si>
    <t>Possui um roteiro com casos de testes para cada caso de uso ou história de usuário?</t>
  </si>
  <si>
    <t>Os dados de entrada e resultados esperados estão definidos?</t>
  </si>
  <si>
    <t>Existem evidências de execução dos testes?</t>
  </si>
  <si>
    <t>Os testes realizados foram registrados no roteiro de testes?</t>
  </si>
  <si>
    <t>O Backlog do Produto foi alterado, caso tenham sido incluidas ou removidas tarefas?</t>
  </si>
  <si>
    <t>O plano de entregas foi atualizado? Corresponde ao número de sprints?</t>
  </si>
  <si>
    <t>Existe histórico de alterações das configurações base?</t>
  </si>
  <si>
    <t>Foi realizado refinamentos no código para melhorar eficiência ou corrigir bugs?</t>
  </si>
  <si>
    <t>Os diagramas de classes foram atualizados?</t>
  </si>
  <si>
    <t>Os testes unitários foram executados, todos passaram?</t>
  </si>
  <si>
    <t>Os roteiros de testes foram atualizados e executados?</t>
  </si>
  <si>
    <t>Desenvolvimento - Implantação</t>
  </si>
  <si>
    <t>O guia de implantação foi criado para implantar o produto (subproduto) com software, hardware, etc. necessários para a implantação em ambiente de produção?</t>
  </si>
  <si>
    <t>Foram realizados os testes de aceitação por parte do usuário final?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</si>
</sst>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16">
    <font>
      <sz val="11.0"/>
      <color theme="1"/>
      <name val="Calibri"/>
      <scheme val="minor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sz val="11.0"/>
      <color theme="1"/>
      <name val="Consolas"/>
    </font>
    <font>
      <b/>
      <sz val="14.0"/>
      <color theme="0"/>
      <name val="Arial"/>
    </font>
    <font>
      <b/>
      <sz val="11.0"/>
      <color theme="0"/>
      <name val="Calibri"/>
    </font>
    <font>
      <b/>
      <i/>
      <sz val="11.0"/>
      <color theme="1"/>
      <name val="Calibri"/>
    </font>
    <font>
      <b/>
      <sz val="12.0"/>
      <color theme="1"/>
      <name val="Calibri"/>
    </font>
    <font>
      <b/>
      <sz val="10.0"/>
      <color theme="1"/>
      <name val="Calibri"/>
    </font>
    <font>
      <b/>
      <sz val="11.0"/>
      <color theme="0"/>
      <name val="Arial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Arial Black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C00000"/>
        <bgColor rgb="FFC00000"/>
      </patternFill>
    </fill>
    <fill>
      <patternFill patternType="solid">
        <fgColor rgb="FFFBE4D5"/>
        <bgColor rgb="FFFBE4D5"/>
      </patternFill>
    </fill>
  </fills>
  <borders count="2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/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3" fontId="3" numFmtId="0" xfId="0" applyAlignment="1" applyBorder="1" applyFill="1" applyFont="1">
      <alignment shrinkToFit="0" wrapText="1"/>
    </xf>
    <xf borderId="3" fillId="3" fontId="3" numFmtId="0" xfId="0" applyAlignment="1" applyBorder="1" applyFont="1">
      <alignment horizontal="center" shrinkToFit="0" wrapText="1"/>
    </xf>
    <xf borderId="3" fillId="3" fontId="3" numFmtId="0" xfId="0" applyAlignment="1" applyBorder="1" applyFont="1">
      <alignment horizontal="center" vertical="center"/>
    </xf>
    <xf borderId="0" fillId="0" fontId="4" numFmtId="0" xfId="0" applyAlignment="1" applyFont="1">
      <alignment horizontal="center"/>
    </xf>
    <xf borderId="0" fillId="0" fontId="5" numFmtId="0" xfId="0" applyFont="1"/>
    <xf borderId="0" fillId="0" fontId="4" numFmtId="9" xfId="0" applyFont="1" applyNumberFormat="1"/>
    <xf borderId="0" fillId="0" fontId="6" numFmtId="9" xfId="0" applyAlignment="1" applyFont="1" applyNumberFormat="1">
      <alignment vertical="center"/>
    </xf>
    <xf borderId="1" fillId="4" fontId="7" numFmtId="0" xfId="0" applyAlignment="1" applyBorder="1" applyFill="1" applyFont="1">
      <alignment horizontal="center" vertical="center"/>
    </xf>
    <xf borderId="4" fillId="0" fontId="2" numFmtId="0" xfId="0" applyBorder="1" applyFont="1"/>
    <xf borderId="1" fillId="4" fontId="8" numFmtId="0" xfId="0" applyAlignment="1" applyBorder="1" applyFont="1">
      <alignment horizontal="right"/>
    </xf>
    <xf borderId="5" fillId="0" fontId="4" numFmtId="164" xfId="0" applyAlignment="1" applyBorder="1" applyFont="1" applyNumberFormat="1">
      <alignment readingOrder="0"/>
    </xf>
    <xf borderId="6" fillId="5" fontId="9" numFmtId="0" xfId="0" applyAlignment="1" applyBorder="1" applyFill="1" applyFont="1">
      <alignment horizontal="center" shrinkToFit="0" wrapText="1"/>
    </xf>
    <xf borderId="7" fillId="0" fontId="2" numFmtId="0" xfId="0" applyBorder="1" applyFont="1"/>
    <xf borderId="8" fillId="2" fontId="10" numFmtId="0" xfId="0" applyAlignment="1" applyBorder="1" applyFont="1">
      <alignment horizontal="center"/>
    </xf>
    <xf borderId="1" fillId="0" fontId="4" numFmtId="0" xfId="0" applyAlignment="1" applyBorder="1" applyFont="1">
      <alignment readingOrder="0"/>
    </xf>
    <xf borderId="9" fillId="2" fontId="11" numFmtId="0" xfId="0" applyAlignment="1" applyBorder="1" applyFont="1">
      <alignment horizontal="center"/>
    </xf>
    <xf borderId="10" fillId="0" fontId="2" numFmtId="0" xfId="0" applyBorder="1" applyFont="1"/>
    <xf borderId="11" fillId="0" fontId="2" numFmtId="0" xfId="0" applyBorder="1" applyFont="1"/>
    <xf borderId="3" fillId="4" fontId="8" numFmtId="0" xfId="0" applyAlignment="1" applyBorder="1" applyFont="1">
      <alignment horizontal="left"/>
    </xf>
    <xf borderId="12" fillId="4" fontId="8" numFmtId="0" xfId="0" applyAlignment="1" applyBorder="1" applyFont="1">
      <alignment horizontal="center"/>
    </xf>
    <xf borderId="12" fillId="4" fontId="8" numFmtId="0" xfId="0" applyAlignment="1" applyBorder="1" applyFont="1">
      <alignment horizontal="left"/>
    </xf>
    <xf borderId="13" fillId="4" fontId="12" numFmtId="0" xfId="0" applyAlignment="1" applyBorder="1" applyFont="1">
      <alignment horizontal="center" shrinkToFit="1" vertical="center" wrapText="0"/>
    </xf>
    <xf borderId="3" fillId="5" fontId="13" numFmtId="0" xfId="0" applyAlignment="1" applyBorder="1" applyFont="1">
      <alignment horizontal="center" shrinkToFit="1" vertical="center" wrapText="0"/>
    </xf>
    <xf borderId="3" fillId="5" fontId="9" numFmtId="0" xfId="0" applyAlignment="1" applyBorder="1" applyFont="1">
      <alignment horizontal="left" shrinkToFit="0" wrapText="1"/>
    </xf>
    <xf borderId="3" fillId="5" fontId="4" numFmtId="0" xfId="0" applyAlignment="1" applyBorder="1" applyFont="1">
      <alignment horizontal="left" shrinkToFit="0" wrapText="1"/>
    </xf>
    <xf borderId="14" fillId="0" fontId="2" numFmtId="0" xfId="0" applyBorder="1" applyFont="1"/>
    <xf borderId="3" fillId="0" fontId="13" numFmtId="0" xfId="0" applyAlignment="1" applyBorder="1" applyFont="1">
      <alignment horizontal="center" shrinkToFit="1" vertical="center" wrapText="0"/>
    </xf>
    <xf borderId="3" fillId="0" fontId="4" numFmtId="0" xfId="0" applyAlignment="1" applyBorder="1" applyFont="1">
      <alignment horizontal="left" shrinkToFit="0" wrapText="1"/>
    </xf>
    <xf borderId="3" fillId="0" fontId="4" numFmtId="0" xfId="0" applyAlignment="1" applyBorder="1" applyFont="1">
      <alignment readingOrder="0"/>
    </xf>
    <xf borderId="15" fillId="0" fontId="2" numFmtId="0" xfId="0" applyBorder="1" applyFont="1"/>
    <xf borderId="3" fillId="2" fontId="14" numFmtId="0" xfId="0" applyAlignment="1" applyBorder="1" applyFont="1">
      <alignment horizontal="center" shrinkToFit="1" vertical="center" wrapText="0"/>
    </xf>
    <xf borderId="3" fillId="2" fontId="4" numFmtId="0" xfId="0" applyAlignment="1" applyBorder="1" applyFont="1">
      <alignment horizontal="left" shrinkToFit="0" wrapText="1"/>
    </xf>
    <xf borderId="0" fillId="0" fontId="4" numFmtId="0" xfId="0" applyAlignment="1" applyFont="1">
      <alignment horizontal="left"/>
    </xf>
    <xf borderId="3" fillId="2" fontId="13" numFmtId="0" xfId="0" applyAlignment="1" applyBorder="1" applyFont="1">
      <alignment horizontal="center" shrinkToFit="1" vertical="center" wrapText="0"/>
    </xf>
    <xf borderId="3" fillId="0" fontId="4" numFmtId="0" xfId="0" applyAlignment="1" applyBorder="1" applyFont="1">
      <alignment horizontal="left" readingOrder="0" shrinkToFit="0" wrapText="1"/>
    </xf>
    <xf borderId="16" fillId="0" fontId="2" numFmtId="0" xfId="0" applyBorder="1" applyFont="1"/>
    <xf borderId="17" fillId="4" fontId="12" numFmtId="0" xfId="0" applyAlignment="1" applyBorder="1" applyFont="1">
      <alignment horizontal="center" shrinkToFit="1" vertical="center" wrapText="0"/>
    </xf>
    <xf borderId="18" fillId="4" fontId="12" numFmtId="0" xfId="0" applyAlignment="1" applyBorder="1" applyFont="1">
      <alignment horizontal="center" shrinkToFit="1" vertical="center" wrapText="0"/>
    </xf>
    <xf borderId="19" fillId="0" fontId="2" numFmtId="0" xfId="0" applyBorder="1" applyFont="1"/>
    <xf borderId="20" fillId="0" fontId="2" numFmtId="0" xfId="0" applyBorder="1" applyFont="1"/>
    <xf borderId="0" fillId="0" fontId="15" numFmtId="0" xfId="0" applyFont="1"/>
    <xf borderId="5" fillId="0" fontId="4" numFmtId="0" xfId="0" applyBorder="1" applyFont="1"/>
    <xf borderId="1" fillId="0" fontId="4" numFmtId="0" xfId="0" applyBorder="1" applyFont="1"/>
    <xf borderId="9" fillId="2" fontId="3" numFmtId="0" xfId="0" applyAlignment="1" applyBorder="1" applyFont="1">
      <alignment horizontal="center"/>
    </xf>
    <xf borderId="3" fillId="4" fontId="8" numFmtId="0" xfId="0" applyAlignment="1" applyBorder="1" applyFont="1">
      <alignment horizontal="center"/>
    </xf>
    <xf borderId="3" fillId="0" fontId="4" numFmtId="0" xfId="0" applyBorder="1" applyFont="1"/>
    <xf borderId="3" fillId="5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Indicadores!$A$3:$A$6</c:f>
            </c:strRef>
          </c:cat>
          <c:val>
            <c:numRef>
              <c:f>Indicadores!$B$3:$B$6</c:f>
              <c:numCache/>
            </c:numRef>
          </c:val>
        </c:ser>
        <c:axId val="1893046454"/>
        <c:axId val="1816088359"/>
      </c:barChart>
      <c:catAx>
        <c:axId val="18930464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6088359"/>
      </c:catAx>
      <c:valAx>
        <c:axId val="18160883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3046454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INICIAÇÃO DETALHADA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SIM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Detalhado!$A$2:$A$12</c:f>
            </c:strRef>
          </c:cat>
          <c:val>
            <c:numRef>
              <c:f>Detalhado!$B$2:$B$12</c:f>
              <c:numCache/>
            </c:numRef>
          </c:val>
        </c:ser>
        <c:ser>
          <c:idx val="1"/>
          <c:order val="1"/>
          <c:tx>
            <c:v>PARCIALMENTE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Detalhado!$A$2:$A$12</c:f>
            </c:strRef>
          </c:cat>
          <c:val>
            <c:numRef>
              <c:f>Detalhado!$C$2:$C$12</c:f>
              <c:numCache/>
            </c:numRef>
          </c:val>
        </c:ser>
        <c:ser>
          <c:idx val="2"/>
          <c:order val="2"/>
          <c:tx>
            <c:v>NÃO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Detalhado!$A$2:$A$12</c:f>
            </c:strRef>
          </c:cat>
          <c:val>
            <c:numRef>
              <c:f>Detalhado!$D$2:$D$12</c:f>
              <c:numCache/>
            </c:numRef>
          </c:val>
        </c:ser>
        <c:ser>
          <c:idx val="3"/>
          <c:order val="3"/>
          <c:tx>
            <c:v>N/A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Detalhado!$A$2:$A$12</c:f>
            </c:strRef>
          </c:cat>
          <c:val>
            <c:numRef>
              <c:f>Detalhado!$E$2:$E$12</c:f>
              <c:numCache/>
            </c:numRef>
          </c:val>
        </c:ser>
        <c:axId val="2032508185"/>
        <c:axId val="1103735302"/>
      </c:barChart>
      <c:catAx>
        <c:axId val="20325081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03735302"/>
      </c:catAx>
      <c:valAx>
        <c:axId val="11037353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3250818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ELABORAÇÃO DETALHADA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SIM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Detalhado!$N$2:$N$12</c:f>
            </c:strRef>
          </c:cat>
          <c:val>
            <c:numRef>
              <c:f>Detalhado!$O$2:$O$12</c:f>
              <c:numCache/>
            </c:numRef>
          </c:val>
        </c:ser>
        <c:ser>
          <c:idx val="1"/>
          <c:order val="1"/>
          <c:tx>
            <c:v>PARCIALMENTE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Detalhado!$N$2:$N$12</c:f>
            </c:strRef>
          </c:cat>
          <c:val>
            <c:numRef>
              <c:f>Detalhado!$P$2:$P$12</c:f>
              <c:numCache/>
            </c:numRef>
          </c:val>
        </c:ser>
        <c:ser>
          <c:idx val="2"/>
          <c:order val="2"/>
          <c:tx>
            <c:v>NÃO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Detalhado!$N$2:$N$12</c:f>
            </c:strRef>
          </c:cat>
          <c:val>
            <c:numRef>
              <c:f>Detalhado!$Q$2:$Q$12</c:f>
              <c:numCache/>
            </c:numRef>
          </c:val>
        </c:ser>
        <c:ser>
          <c:idx val="3"/>
          <c:order val="3"/>
          <c:tx>
            <c:v>N/A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Detalhado!$N$2:$N$12</c:f>
            </c:strRef>
          </c:cat>
          <c:val>
            <c:numRef>
              <c:f>Detalhado!$R$2:$R$12</c:f>
              <c:numCache/>
            </c:numRef>
          </c:val>
        </c:ser>
        <c:axId val="115056810"/>
        <c:axId val="1740624041"/>
      </c:barChart>
      <c:catAx>
        <c:axId val="1150568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40624041"/>
      </c:catAx>
      <c:valAx>
        <c:axId val="17406240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505681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CONSTRUÇÃO DETALHADA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Detalhado!$B$22</c:f>
            </c:strRef>
          </c:tx>
          <c:cat>
            <c:strRef>
              <c:f>Detalhado!$A$23:$A$34</c:f>
            </c:strRef>
          </c:cat>
          <c:val>
            <c:numRef>
              <c:f>Detalhado!$B$23:$B$34</c:f>
              <c:numCache/>
            </c:numRef>
          </c:val>
        </c:ser>
        <c:ser>
          <c:idx val="1"/>
          <c:order val="1"/>
          <c:tx>
            <c:strRef>
              <c:f>Detalhado!$C$22</c:f>
            </c:strRef>
          </c:tx>
          <c:cat>
            <c:strRef>
              <c:f>Detalhado!$A$23:$A$34</c:f>
            </c:strRef>
          </c:cat>
          <c:val>
            <c:numRef>
              <c:f>Detalhado!$C$23:$C$34</c:f>
              <c:numCache/>
            </c:numRef>
          </c:val>
        </c:ser>
        <c:ser>
          <c:idx val="2"/>
          <c:order val="2"/>
          <c:tx>
            <c:strRef>
              <c:f>Detalhado!$D$22</c:f>
            </c:strRef>
          </c:tx>
          <c:cat>
            <c:strRef>
              <c:f>Detalhado!$A$23:$A$34</c:f>
            </c:strRef>
          </c:cat>
          <c:val>
            <c:numRef>
              <c:f>Detalhado!$D$23:$D$34</c:f>
              <c:numCache/>
            </c:numRef>
          </c:val>
        </c:ser>
        <c:ser>
          <c:idx val="3"/>
          <c:order val="3"/>
          <c:tx>
            <c:strRef>
              <c:f>Detalhado!$E$22</c:f>
            </c:strRef>
          </c:tx>
          <c:cat>
            <c:strRef>
              <c:f>Detalhado!$A$23:$A$34</c:f>
            </c:strRef>
          </c:cat>
          <c:val>
            <c:numRef>
              <c:f>Detalhado!$E$23:$E$34</c:f>
              <c:numCache/>
            </c:numRef>
          </c:val>
        </c:ser>
        <c:axId val="1602681977"/>
        <c:axId val="1000957750"/>
      </c:barChart>
      <c:catAx>
        <c:axId val="16026819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00957750"/>
      </c:catAx>
      <c:valAx>
        <c:axId val="100095775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60268197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TRANSIÇÃO DETALHADA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Detalhado!$N$24</c:f>
            </c:strRef>
          </c:tx>
          <c:cat>
            <c:strRef>
              <c:f>Detalhado!$M$25:$M$37</c:f>
            </c:strRef>
          </c:cat>
          <c:val>
            <c:numRef>
              <c:f>Detalhado!$N$25:$N$37</c:f>
              <c:numCache/>
            </c:numRef>
          </c:val>
        </c:ser>
        <c:ser>
          <c:idx val="1"/>
          <c:order val="1"/>
          <c:tx>
            <c:strRef>
              <c:f>Detalhado!$O$24</c:f>
            </c:strRef>
          </c:tx>
          <c:cat>
            <c:strRef>
              <c:f>Detalhado!$M$25:$M$37</c:f>
            </c:strRef>
          </c:cat>
          <c:val>
            <c:numRef>
              <c:f>Detalhado!$O$25:$O$37</c:f>
              <c:numCache/>
            </c:numRef>
          </c:val>
        </c:ser>
        <c:ser>
          <c:idx val="2"/>
          <c:order val="2"/>
          <c:tx>
            <c:strRef>
              <c:f>Detalhado!$P$24</c:f>
            </c:strRef>
          </c:tx>
          <c:cat>
            <c:strRef>
              <c:f>Detalhado!$M$25:$M$37</c:f>
            </c:strRef>
          </c:cat>
          <c:val>
            <c:numRef>
              <c:f>Detalhado!$P$25:$P$37</c:f>
              <c:numCache/>
            </c:numRef>
          </c:val>
        </c:ser>
        <c:ser>
          <c:idx val="3"/>
          <c:order val="3"/>
          <c:tx>
            <c:strRef>
              <c:f>Detalhado!$Q$24</c:f>
            </c:strRef>
          </c:tx>
          <c:cat>
            <c:strRef>
              <c:f>Detalhado!$M$25:$M$37</c:f>
            </c:strRef>
          </c:cat>
          <c:val>
            <c:numRef>
              <c:f>Detalhado!$Q$25:$Q$37</c:f>
              <c:numCache/>
            </c:numRef>
          </c:val>
        </c:ser>
        <c:axId val="347069040"/>
        <c:axId val="983789420"/>
      </c:barChart>
      <c:catAx>
        <c:axId val="34706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83789420"/>
      </c:catAx>
      <c:valAx>
        <c:axId val="98378942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34706904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7</xdr:row>
      <xdr:rowOff>133350</xdr:rowOff>
    </xdr:from>
    <xdr:ext cx="4210050" cy="21526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781800" cy="39719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228600</xdr:colOff>
      <xdr:row>0</xdr:row>
      <xdr:rowOff>0</xdr:rowOff>
    </xdr:from>
    <xdr:ext cx="6657975" cy="39719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20</xdr:row>
      <xdr:rowOff>0</xdr:rowOff>
    </xdr:from>
    <xdr:ext cx="6800850" cy="393382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238125</xdr:colOff>
      <xdr:row>20</xdr:row>
      <xdr:rowOff>9525</xdr:rowOff>
    </xdr:from>
    <xdr:ext cx="6648450" cy="392430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29"/>
    <col customWidth="1" min="2" max="2" width="39.0"/>
    <col customWidth="1" min="3" max="26" width="8.71"/>
  </cols>
  <sheetData>
    <row r="1">
      <c r="A1" s="1" t="s">
        <v>0</v>
      </c>
      <c r="B1" s="2"/>
    </row>
    <row r="2">
      <c r="A2" s="3" t="s">
        <v>1</v>
      </c>
      <c r="B2" s="4" t="s">
        <v>2</v>
      </c>
    </row>
    <row r="3">
      <c r="A3" s="3" t="s">
        <v>3</v>
      </c>
      <c r="B3" s="5">
        <f>'Ver-Iniciação1'!$F$2</f>
        <v>0.9565217391</v>
      </c>
    </row>
    <row r="4">
      <c r="A4" s="3" t="s">
        <v>4</v>
      </c>
      <c r="B4" s="5">
        <f>'Ver-Elaboração1'!$F$2</f>
        <v>1</v>
      </c>
    </row>
    <row r="5">
      <c r="A5" s="3" t="s">
        <v>5</v>
      </c>
      <c r="B5" s="5" t="str">
        <f>'Ver-Construção1'!$F$2</f>
        <v>#DIV/0!</v>
      </c>
    </row>
    <row r="6">
      <c r="A6" s="3" t="s">
        <v>6</v>
      </c>
      <c r="B6" s="5" t="str">
        <f>'Ver-Transição1'!$F$2</f>
        <v>#DIV/0!</v>
      </c>
    </row>
    <row r="8">
      <c r="B8" s="6"/>
    </row>
    <row r="9">
      <c r="B9" s="6"/>
    </row>
    <row r="10">
      <c r="B10" s="6"/>
    </row>
    <row r="11">
      <c r="B11" s="6"/>
    </row>
    <row r="12">
      <c r="B12" s="6"/>
    </row>
    <row r="13">
      <c r="B13" s="6"/>
    </row>
    <row r="14">
      <c r="B14" s="6"/>
    </row>
    <row r="15">
      <c r="B15" s="6"/>
    </row>
    <row r="16">
      <c r="B16" s="6"/>
    </row>
    <row r="17">
      <c r="B17" s="6"/>
    </row>
    <row r="18">
      <c r="B18" s="6"/>
    </row>
    <row r="19">
      <c r="B19" s="6"/>
    </row>
    <row r="20">
      <c r="B20" s="6"/>
    </row>
    <row r="21" ht="15.75" customHeight="1">
      <c r="B21" s="6"/>
    </row>
    <row r="22" ht="15.75" customHeight="1">
      <c r="B22" s="6"/>
    </row>
    <row r="23" ht="15.75" customHeight="1">
      <c r="B23" s="6"/>
    </row>
    <row r="24" ht="15.75" customHeight="1">
      <c r="B24" s="6"/>
    </row>
    <row r="25" ht="15.75" customHeight="1">
      <c r="B25" s="6"/>
    </row>
    <row r="26" ht="15.75" customHeight="1">
      <c r="B26" s="6"/>
    </row>
    <row r="27" ht="15.75" customHeight="1">
      <c r="B27" s="6"/>
    </row>
    <row r="28" ht="15.75" customHeight="1">
      <c r="B28" s="6"/>
    </row>
    <row r="29" ht="15.75" customHeight="1">
      <c r="B29" s="6"/>
    </row>
    <row r="30" ht="15.75" customHeight="1">
      <c r="B30" s="6"/>
    </row>
    <row r="31" ht="15.75" customHeight="1">
      <c r="B31" s="6"/>
    </row>
    <row r="32" ht="15.75" customHeight="1">
      <c r="B32" s="6"/>
    </row>
    <row r="33" ht="15.75" customHeight="1">
      <c r="B33" s="6"/>
    </row>
    <row r="34" ht="15.75" customHeight="1">
      <c r="B34" s="6"/>
    </row>
    <row r="35" ht="15.75" customHeight="1">
      <c r="B35" s="6"/>
    </row>
    <row r="36" ht="15.75" customHeight="1">
      <c r="B36" s="6"/>
    </row>
    <row r="37" ht="15.75" customHeight="1">
      <c r="B37" s="6"/>
    </row>
    <row r="38" ht="15.75" customHeight="1">
      <c r="B38" s="6"/>
    </row>
    <row r="39" ht="15.75" customHeight="1">
      <c r="B39" s="6"/>
    </row>
    <row r="40" ht="15.75" customHeight="1">
      <c r="B40" s="6"/>
    </row>
    <row r="41" ht="15.75" customHeight="1">
      <c r="B41" s="6"/>
    </row>
    <row r="42" ht="15.75" customHeight="1">
      <c r="B42" s="6"/>
    </row>
    <row r="43" ht="15.75" customHeight="1">
      <c r="B43" s="6"/>
    </row>
    <row r="44" ht="15.75" customHeight="1">
      <c r="B44" s="6"/>
    </row>
    <row r="45" ht="15.75" customHeight="1">
      <c r="B45" s="6"/>
    </row>
    <row r="46" ht="15.75" customHeight="1">
      <c r="B46" s="6"/>
    </row>
    <row r="47" ht="15.75" customHeight="1">
      <c r="B47" s="6"/>
    </row>
    <row r="48" ht="15.75" customHeight="1">
      <c r="B48" s="6"/>
    </row>
    <row r="49" ht="15.75" customHeight="1">
      <c r="B49" s="6"/>
    </row>
    <row r="50" ht="15.75" customHeight="1">
      <c r="B50" s="6"/>
    </row>
    <row r="51" ht="15.75" customHeight="1">
      <c r="B51" s="6"/>
    </row>
    <row r="52" ht="15.75" customHeight="1">
      <c r="B52" s="6"/>
    </row>
    <row r="53" ht="15.75" customHeight="1">
      <c r="B53" s="6"/>
    </row>
    <row r="54" ht="15.75" customHeight="1">
      <c r="B54" s="6"/>
    </row>
    <row r="55" ht="15.75" customHeight="1">
      <c r="B55" s="6"/>
    </row>
    <row r="56" ht="15.75" customHeight="1">
      <c r="B56" s="6"/>
    </row>
    <row r="57" ht="15.75" customHeight="1">
      <c r="B57" s="6"/>
    </row>
    <row r="58" ht="15.75" customHeight="1">
      <c r="B58" s="6"/>
    </row>
    <row r="59" ht="15.75" customHeight="1">
      <c r="B59" s="6"/>
    </row>
    <row r="60" ht="15.75" customHeight="1">
      <c r="B60" s="6"/>
    </row>
    <row r="61" ht="15.75" customHeight="1">
      <c r="B61" s="6"/>
    </row>
    <row r="62" ht="15.75" customHeight="1">
      <c r="B62" s="6"/>
    </row>
    <row r="63" ht="15.75" customHeight="1">
      <c r="B63" s="6"/>
    </row>
    <row r="64" ht="15.75" customHeight="1">
      <c r="B64" s="6"/>
    </row>
    <row r="65" ht="15.75" customHeight="1">
      <c r="B65" s="6"/>
    </row>
    <row r="66" ht="15.75" customHeight="1">
      <c r="B66" s="6"/>
    </row>
    <row r="67" ht="15.75" customHeight="1">
      <c r="B67" s="6"/>
    </row>
    <row r="68" ht="15.75" customHeight="1">
      <c r="B68" s="6"/>
    </row>
    <row r="69" ht="15.75" customHeight="1">
      <c r="B69" s="6"/>
    </row>
    <row r="70" ht="15.75" customHeight="1">
      <c r="B70" s="6"/>
    </row>
    <row r="71" ht="15.75" customHeight="1">
      <c r="B71" s="6"/>
    </row>
    <row r="72" ht="15.75" customHeight="1">
      <c r="B72" s="6"/>
    </row>
    <row r="73" ht="15.75" customHeight="1">
      <c r="B73" s="6"/>
    </row>
    <row r="74" ht="15.75" customHeight="1">
      <c r="B74" s="6"/>
    </row>
    <row r="75" ht="15.75" customHeight="1">
      <c r="B75" s="6"/>
    </row>
    <row r="76" ht="15.75" customHeight="1">
      <c r="B76" s="6"/>
    </row>
    <row r="77" ht="15.75" customHeight="1">
      <c r="B77" s="6"/>
    </row>
    <row r="78" ht="15.75" customHeight="1">
      <c r="B78" s="6"/>
    </row>
    <row r="79" ht="15.75" customHeight="1">
      <c r="B79" s="6"/>
    </row>
    <row r="80" ht="15.75" customHeight="1">
      <c r="B80" s="6"/>
    </row>
    <row r="81" ht="15.75" customHeight="1">
      <c r="B81" s="6"/>
    </row>
    <row r="82" ht="15.75" customHeight="1">
      <c r="B82" s="6"/>
    </row>
    <row r="83" ht="15.75" customHeight="1">
      <c r="B83" s="6"/>
    </row>
    <row r="84" ht="15.75" customHeight="1">
      <c r="B84" s="6"/>
    </row>
    <row r="85" ht="15.75" customHeight="1">
      <c r="B85" s="6"/>
    </row>
    <row r="86" ht="15.75" customHeight="1">
      <c r="B86" s="6"/>
    </row>
    <row r="87" ht="15.75" customHeight="1">
      <c r="B87" s="6"/>
    </row>
    <row r="88" ht="15.75" customHeight="1">
      <c r="B88" s="6"/>
    </row>
    <row r="89" ht="15.75" customHeight="1">
      <c r="B89" s="6"/>
    </row>
    <row r="90" ht="15.75" customHeight="1">
      <c r="B90" s="6"/>
    </row>
    <row r="91" ht="15.75" customHeight="1">
      <c r="B91" s="6"/>
    </row>
    <row r="92" ht="15.75" customHeight="1">
      <c r="B92" s="6"/>
    </row>
    <row r="93" ht="15.75" customHeight="1">
      <c r="B93" s="6"/>
    </row>
    <row r="94" ht="15.75" customHeight="1">
      <c r="B94" s="6"/>
    </row>
    <row r="95" ht="15.75" customHeight="1">
      <c r="B95" s="6"/>
    </row>
    <row r="96" ht="15.75" customHeight="1">
      <c r="B96" s="6"/>
    </row>
    <row r="97" ht="15.75" customHeight="1">
      <c r="B97" s="6"/>
    </row>
    <row r="98" ht="15.75" customHeight="1">
      <c r="B98" s="6"/>
    </row>
    <row r="99" ht="15.75" customHeight="1">
      <c r="B99" s="6"/>
    </row>
    <row r="100" ht="15.75" customHeight="1">
      <c r="B100" s="6"/>
    </row>
    <row r="101" ht="15.75" customHeight="1">
      <c r="B101" s="6"/>
    </row>
    <row r="102" ht="15.75" customHeight="1">
      <c r="B102" s="6"/>
    </row>
    <row r="103" ht="15.75" customHeight="1">
      <c r="B103" s="6"/>
    </row>
    <row r="104" ht="15.75" customHeight="1">
      <c r="B104" s="6"/>
    </row>
    <row r="105" ht="15.75" customHeight="1">
      <c r="B105" s="6"/>
    </row>
    <row r="106" ht="15.75" customHeight="1">
      <c r="B106" s="6"/>
    </row>
    <row r="107" ht="15.75" customHeight="1">
      <c r="B107" s="6"/>
    </row>
    <row r="108" ht="15.75" customHeight="1">
      <c r="B108" s="6"/>
    </row>
    <row r="109" ht="15.75" customHeight="1">
      <c r="B109" s="6"/>
    </row>
    <row r="110" ht="15.75" customHeight="1">
      <c r="B110" s="6"/>
    </row>
    <row r="111" ht="15.75" customHeight="1">
      <c r="B111" s="6"/>
    </row>
    <row r="112" ht="15.75" customHeight="1">
      <c r="B112" s="6"/>
    </row>
    <row r="113" ht="15.75" customHeight="1">
      <c r="B113" s="6"/>
    </row>
    <row r="114" ht="15.75" customHeight="1">
      <c r="B114" s="6"/>
    </row>
    <row r="115" ht="15.75" customHeight="1">
      <c r="B115" s="6"/>
    </row>
    <row r="116" ht="15.75" customHeight="1">
      <c r="B116" s="6"/>
    </row>
    <row r="117" ht="15.75" customHeight="1">
      <c r="B117" s="6"/>
    </row>
    <row r="118" ht="15.75" customHeight="1">
      <c r="B118" s="6"/>
    </row>
    <row r="119" ht="15.75" customHeight="1">
      <c r="B119" s="6"/>
    </row>
    <row r="120" ht="15.75" customHeight="1">
      <c r="B120" s="6"/>
    </row>
    <row r="121" ht="15.75" customHeight="1">
      <c r="B121" s="6"/>
    </row>
    <row r="122" ht="15.75" customHeight="1">
      <c r="B122" s="6"/>
    </row>
    <row r="123" ht="15.75" customHeight="1">
      <c r="B123" s="6"/>
    </row>
    <row r="124" ht="15.75" customHeight="1">
      <c r="B124" s="6"/>
    </row>
    <row r="125" ht="15.75" customHeight="1">
      <c r="B125" s="6"/>
    </row>
    <row r="126" ht="15.75" customHeight="1">
      <c r="B126" s="6"/>
    </row>
    <row r="127" ht="15.75" customHeight="1">
      <c r="B127" s="6"/>
    </row>
    <row r="128" ht="15.75" customHeight="1">
      <c r="B128" s="6"/>
    </row>
    <row r="129" ht="15.75" customHeight="1">
      <c r="B129" s="6"/>
    </row>
    <row r="130" ht="15.75" customHeight="1">
      <c r="B130" s="6"/>
    </row>
    <row r="131" ht="15.75" customHeight="1">
      <c r="B131" s="6"/>
    </row>
    <row r="132" ht="15.75" customHeight="1">
      <c r="B132" s="6"/>
    </row>
    <row r="133" ht="15.75" customHeight="1">
      <c r="B133" s="6"/>
    </row>
    <row r="134" ht="15.75" customHeight="1">
      <c r="B134" s="6"/>
    </row>
    <row r="135" ht="15.75" customHeight="1">
      <c r="B135" s="6"/>
    </row>
    <row r="136" ht="15.75" customHeight="1">
      <c r="B136" s="6"/>
    </row>
    <row r="137" ht="15.75" customHeight="1">
      <c r="B137" s="6"/>
    </row>
    <row r="138" ht="15.75" customHeight="1">
      <c r="B138" s="6"/>
    </row>
    <row r="139" ht="15.75" customHeight="1">
      <c r="B139" s="6"/>
    </row>
    <row r="140" ht="15.75" customHeight="1">
      <c r="B140" s="6"/>
    </row>
    <row r="141" ht="15.75" customHeight="1">
      <c r="B141" s="6"/>
    </row>
    <row r="142" ht="15.75" customHeight="1">
      <c r="B142" s="6"/>
    </row>
    <row r="143" ht="15.75" customHeight="1">
      <c r="B143" s="6"/>
    </row>
    <row r="144" ht="15.75" customHeight="1">
      <c r="B144" s="6"/>
    </row>
    <row r="145" ht="15.75" customHeight="1">
      <c r="B145" s="6"/>
    </row>
    <row r="146" ht="15.75" customHeight="1">
      <c r="B146" s="6"/>
    </row>
    <row r="147" ht="15.75" customHeight="1">
      <c r="B147" s="6"/>
    </row>
    <row r="148" ht="15.75" customHeight="1">
      <c r="B148" s="6"/>
    </row>
    <row r="149" ht="15.75" customHeight="1">
      <c r="B149" s="6"/>
    </row>
    <row r="150" ht="15.75" customHeight="1">
      <c r="B150" s="6"/>
    </row>
    <row r="151" ht="15.75" customHeight="1">
      <c r="B151" s="6"/>
    </row>
    <row r="152" ht="15.75" customHeight="1">
      <c r="B152" s="6"/>
    </row>
    <row r="153" ht="15.75" customHeight="1">
      <c r="B153" s="6"/>
    </row>
    <row r="154" ht="15.75" customHeight="1">
      <c r="B154" s="6"/>
    </row>
    <row r="155" ht="15.75" customHeight="1">
      <c r="B155" s="6"/>
    </row>
    <row r="156" ht="15.75" customHeight="1">
      <c r="B156" s="6"/>
    </row>
    <row r="157" ht="15.75" customHeight="1">
      <c r="B157" s="6"/>
    </row>
    <row r="158" ht="15.75" customHeight="1">
      <c r="B158" s="6"/>
    </row>
    <row r="159" ht="15.75" customHeight="1">
      <c r="B159" s="6"/>
    </row>
    <row r="160" ht="15.75" customHeight="1">
      <c r="B160" s="6"/>
    </row>
    <row r="161" ht="15.75" customHeight="1">
      <c r="B161" s="6"/>
    </row>
    <row r="162" ht="15.75" customHeight="1">
      <c r="B162" s="6"/>
    </row>
    <row r="163" ht="15.75" customHeight="1">
      <c r="B163" s="6"/>
    </row>
    <row r="164" ht="15.75" customHeight="1">
      <c r="B164" s="6"/>
    </row>
    <row r="165" ht="15.75" customHeight="1">
      <c r="B165" s="6"/>
    </row>
    <row r="166" ht="15.75" customHeight="1">
      <c r="B166" s="6"/>
    </row>
    <row r="167" ht="15.75" customHeight="1">
      <c r="B167" s="6"/>
    </row>
    <row r="168" ht="15.75" customHeight="1">
      <c r="B168" s="6"/>
    </row>
    <row r="169" ht="15.75" customHeight="1">
      <c r="B169" s="6"/>
    </row>
    <row r="170" ht="15.75" customHeight="1">
      <c r="B170" s="6"/>
    </row>
    <row r="171" ht="15.75" customHeight="1">
      <c r="B171" s="6"/>
    </row>
    <row r="172" ht="15.75" customHeight="1">
      <c r="B172" s="6"/>
    </row>
    <row r="173" ht="15.75" customHeight="1">
      <c r="B173" s="6"/>
    </row>
    <row r="174" ht="15.75" customHeight="1">
      <c r="B174" s="6"/>
    </row>
    <row r="175" ht="15.75" customHeight="1">
      <c r="B175" s="6"/>
    </row>
    <row r="176" ht="15.75" customHeight="1">
      <c r="B176" s="6"/>
    </row>
    <row r="177" ht="15.75" customHeight="1">
      <c r="B177" s="6"/>
    </row>
    <row r="178" ht="15.75" customHeight="1">
      <c r="B178" s="6"/>
    </row>
    <row r="179" ht="15.75" customHeight="1">
      <c r="B179" s="6"/>
    </row>
    <row r="180" ht="15.75" customHeight="1">
      <c r="B180" s="6"/>
    </row>
    <row r="181" ht="15.75" customHeight="1">
      <c r="B181" s="6"/>
    </row>
    <row r="182" ht="15.75" customHeight="1">
      <c r="B182" s="6"/>
    </row>
    <row r="183" ht="15.75" customHeight="1">
      <c r="B183" s="6"/>
    </row>
    <row r="184" ht="15.75" customHeight="1">
      <c r="B184" s="6"/>
    </row>
    <row r="185" ht="15.75" customHeight="1">
      <c r="B185" s="6"/>
    </row>
    <row r="186" ht="15.75" customHeight="1">
      <c r="B186" s="6"/>
    </row>
    <row r="187" ht="15.75" customHeight="1">
      <c r="B187" s="6"/>
    </row>
    <row r="188" ht="15.75" customHeight="1">
      <c r="B188" s="6"/>
    </row>
    <row r="189" ht="15.75" customHeight="1">
      <c r="B189" s="6"/>
    </row>
    <row r="190" ht="15.75" customHeight="1">
      <c r="B190" s="6"/>
    </row>
    <row r="191" ht="15.75" customHeight="1">
      <c r="B191" s="6"/>
    </row>
    <row r="192" ht="15.75" customHeight="1">
      <c r="B192" s="6"/>
    </row>
    <row r="193" ht="15.75" customHeight="1">
      <c r="B193" s="6"/>
    </row>
    <row r="194" ht="15.75" customHeight="1">
      <c r="B194" s="6"/>
    </row>
    <row r="195" ht="15.75" customHeight="1">
      <c r="B195" s="6"/>
    </row>
    <row r="196" ht="15.75" customHeight="1">
      <c r="B196" s="6"/>
    </row>
    <row r="197" ht="15.75" customHeight="1">
      <c r="B197" s="6"/>
    </row>
    <row r="198" ht="15.75" customHeight="1">
      <c r="B198" s="6"/>
    </row>
    <row r="199" ht="15.75" customHeight="1">
      <c r="B199" s="6"/>
    </row>
    <row r="200" ht="15.75" customHeight="1">
      <c r="B200" s="6"/>
    </row>
    <row r="201" ht="15.75" customHeight="1">
      <c r="B201" s="6"/>
    </row>
    <row r="202" ht="15.75" customHeight="1">
      <c r="B202" s="6"/>
    </row>
    <row r="203" ht="15.75" customHeight="1">
      <c r="B203" s="6"/>
    </row>
    <row r="204" ht="15.75" customHeight="1">
      <c r="B204" s="6"/>
    </row>
    <row r="205" ht="15.75" customHeight="1">
      <c r="B205" s="6"/>
    </row>
    <row r="206" ht="15.75" customHeight="1">
      <c r="B206" s="6"/>
    </row>
    <row r="207" ht="15.75" customHeight="1">
      <c r="B207" s="6"/>
    </row>
    <row r="208" ht="15.75" customHeight="1">
      <c r="B208" s="6"/>
    </row>
    <row r="209" ht="15.75" customHeight="1">
      <c r="B209" s="6"/>
    </row>
    <row r="210" ht="15.75" customHeight="1">
      <c r="B210" s="6"/>
    </row>
    <row r="211" ht="15.75" customHeight="1">
      <c r="B211" s="6"/>
    </row>
    <row r="212" ht="15.75" customHeight="1">
      <c r="B212" s="6"/>
    </row>
    <row r="213" ht="15.75" customHeight="1">
      <c r="B213" s="6"/>
    </row>
    <row r="214" ht="15.75" customHeight="1">
      <c r="B214" s="6"/>
    </row>
    <row r="215" ht="15.75" customHeight="1">
      <c r="B215" s="6"/>
    </row>
    <row r="216" ht="15.75" customHeight="1">
      <c r="B216" s="6"/>
    </row>
    <row r="217" ht="15.75" customHeight="1">
      <c r="B217" s="6"/>
    </row>
    <row r="218" ht="15.75" customHeight="1">
      <c r="B218" s="6"/>
    </row>
    <row r="219" ht="15.75" customHeight="1">
      <c r="B219" s="6"/>
    </row>
    <row r="220" ht="15.75" customHeight="1">
      <c r="B220" s="6"/>
    </row>
    <row r="221" ht="15.75" customHeight="1">
      <c r="B221" s="6"/>
    </row>
    <row r="222" ht="15.75" customHeight="1">
      <c r="B222" s="6"/>
    </row>
    <row r="223" ht="15.75" customHeight="1">
      <c r="B223" s="6"/>
    </row>
    <row r="224" ht="15.75" customHeight="1">
      <c r="B224" s="6"/>
    </row>
    <row r="225" ht="15.75" customHeight="1">
      <c r="B225" s="6"/>
    </row>
    <row r="226" ht="15.75" customHeight="1">
      <c r="B226" s="6"/>
    </row>
    <row r="227" ht="15.75" customHeight="1">
      <c r="B227" s="6"/>
    </row>
    <row r="228" ht="15.75" customHeight="1">
      <c r="B228" s="6"/>
    </row>
    <row r="229" ht="15.75" customHeight="1">
      <c r="B229" s="6"/>
    </row>
    <row r="230" ht="15.75" customHeight="1">
      <c r="B230" s="6"/>
    </row>
    <row r="231" ht="15.75" customHeight="1">
      <c r="B231" s="6"/>
    </row>
    <row r="232" ht="15.75" customHeight="1">
      <c r="B232" s="6"/>
    </row>
    <row r="233" ht="15.75" customHeight="1">
      <c r="B233" s="6"/>
    </row>
    <row r="234" ht="15.75" customHeight="1">
      <c r="B234" s="6"/>
    </row>
    <row r="235" ht="15.75" customHeight="1">
      <c r="B235" s="6"/>
    </row>
    <row r="236" ht="15.75" customHeight="1">
      <c r="B236" s="6"/>
    </row>
    <row r="237" ht="15.75" customHeight="1">
      <c r="B237" s="6"/>
    </row>
    <row r="238" ht="15.75" customHeight="1">
      <c r="B238" s="6"/>
    </row>
    <row r="239" ht="15.75" customHeight="1">
      <c r="B239" s="6"/>
    </row>
    <row r="240" ht="15.75" customHeight="1">
      <c r="B240" s="6"/>
    </row>
    <row r="241" ht="15.75" customHeight="1">
      <c r="B241" s="6"/>
    </row>
    <row r="242" ht="15.75" customHeight="1">
      <c r="B242" s="6"/>
    </row>
    <row r="243" ht="15.75" customHeight="1">
      <c r="B243" s="6"/>
    </row>
    <row r="244" ht="15.75" customHeight="1">
      <c r="B244" s="6"/>
    </row>
    <row r="245" ht="15.75" customHeight="1">
      <c r="B245" s="6"/>
    </row>
    <row r="246" ht="15.75" customHeight="1">
      <c r="B246" s="6"/>
    </row>
    <row r="247" ht="15.75" customHeight="1">
      <c r="B247" s="6"/>
    </row>
    <row r="248" ht="15.75" customHeight="1">
      <c r="B248" s="6"/>
    </row>
    <row r="249" ht="15.75" customHeight="1">
      <c r="B249" s="6"/>
    </row>
    <row r="250" ht="15.75" customHeight="1">
      <c r="B250" s="6"/>
    </row>
    <row r="251" ht="15.75" customHeight="1">
      <c r="B251" s="6"/>
    </row>
    <row r="252" ht="15.75" customHeight="1">
      <c r="B252" s="6"/>
    </row>
    <row r="253" ht="15.75" customHeight="1">
      <c r="B253" s="6"/>
    </row>
    <row r="254" ht="15.75" customHeight="1">
      <c r="B254" s="6"/>
    </row>
    <row r="255" ht="15.75" customHeight="1">
      <c r="B255" s="6"/>
    </row>
    <row r="256" ht="15.75" customHeight="1">
      <c r="B256" s="6"/>
    </row>
    <row r="257" ht="15.75" customHeight="1">
      <c r="B257" s="6"/>
    </row>
    <row r="258" ht="15.75" customHeight="1">
      <c r="B258" s="6"/>
    </row>
    <row r="259" ht="15.75" customHeight="1">
      <c r="B259" s="6"/>
    </row>
    <row r="260" ht="15.75" customHeight="1">
      <c r="B260" s="6"/>
    </row>
    <row r="261" ht="15.75" customHeight="1">
      <c r="B261" s="6"/>
    </row>
    <row r="262" ht="15.75" customHeight="1">
      <c r="B262" s="6"/>
    </row>
    <row r="263" ht="15.75" customHeight="1">
      <c r="B263" s="6"/>
    </row>
    <row r="264" ht="15.75" customHeight="1">
      <c r="B264" s="6"/>
    </row>
    <row r="265" ht="15.75" customHeight="1">
      <c r="B265" s="6"/>
    </row>
    <row r="266" ht="15.75" customHeight="1">
      <c r="B266" s="6"/>
    </row>
    <row r="267" ht="15.75" customHeight="1">
      <c r="B267" s="6"/>
    </row>
    <row r="268" ht="15.75" customHeight="1">
      <c r="B268" s="6"/>
    </row>
    <row r="269" ht="15.75" customHeight="1">
      <c r="B269" s="6"/>
    </row>
    <row r="270" ht="15.75" customHeight="1">
      <c r="B270" s="6"/>
    </row>
    <row r="271" ht="15.75" customHeight="1">
      <c r="B271" s="6"/>
    </row>
    <row r="272" ht="15.75" customHeight="1">
      <c r="B272" s="6"/>
    </row>
    <row r="273" ht="15.75" customHeight="1">
      <c r="B273" s="6"/>
    </row>
    <row r="274" ht="15.75" customHeight="1">
      <c r="B274" s="6"/>
    </row>
    <row r="275" ht="15.75" customHeight="1">
      <c r="B275" s="6"/>
    </row>
    <row r="276" ht="15.75" customHeight="1">
      <c r="B276" s="6"/>
    </row>
    <row r="277" ht="15.75" customHeight="1">
      <c r="B277" s="6"/>
    </row>
    <row r="278" ht="15.75" customHeight="1">
      <c r="B278" s="6"/>
    </row>
    <row r="279" ht="15.75" customHeight="1">
      <c r="B279" s="6"/>
    </row>
    <row r="280" ht="15.75" customHeight="1">
      <c r="B280" s="6"/>
    </row>
    <row r="281" ht="15.75" customHeight="1">
      <c r="B281" s="6"/>
    </row>
    <row r="282" ht="15.75" customHeight="1">
      <c r="B282" s="6"/>
    </row>
    <row r="283" ht="15.75" customHeight="1">
      <c r="B283" s="6"/>
    </row>
    <row r="284" ht="15.75" customHeight="1">
      <c r="B284" s="6"/>
    </row>
    <row r="285" ht="15.75" customHeight="1">
      <c r="B285" s="6"/>
    </row>
    <row r="286" ht="15.75" customHeight="1">
      <c r="B286" s="6"/>
    </row>
    <row r="287" ht="15.75" customHeight="1">
      <c r="B287" s="6"/>
    </row>
    <row r="288" ht="15.75" customHeight="1">
      <c r="B288" s="6"/>
    </row>
    <row r="289" ht="15.75" customHeight="1">
      <c r="B289" s="6"/>
    </row>
    <row r="290" ht="15.75" customHeight="1">
      <c r="B290" s="6"/>
    </row>
    <row r="291" ht="15.75" customHeight="1">
      <c r="B291" s="6"/>
    </row>
    <row r="292" ht="15.75" customHeight="1">
      <c r="B292" s="6"/>
    </row>
    <row r="293" ht="15.75" customHeight="1">
      <c r="B293" s="6"/>
    </row>
    <row r="294" ht="15.75" customHeight="1">
      <c r="B294" s="6"/>
    </row>
    <row r="295" ht="15.75" customHeight="1">
      <c r="B295" s="6"/>
    </row>
    <row r="296" ht="15.75" customHeight="1">
      <c r="B296" s="6"/>
    </row>
    <row r="297" ht="15.75" customHeight="1">
      <c r="B297" s="6"/>
    </row>
    <row r="298" ht="15.75" customHeight="1">
      <c r="B298" s="6"/>
    </row>
    <row r="299" ht="15.75" customHeight="1">
      <c r="B299" s="6"/>
    </row>
    <row r="300" ht="15.75" customHeight="1">
      <c r="B300" s="6"/>
    </row>
    <row r="301" ht="15.75" customHeight="1">
      <c r="B301" s="6"/>
    </row>
    <row r="302" ht="15.75" customHeight="1">
      <c r="B302" s="6"/>
    </row>
    <row r="303" ht="15.75" customHeight="1">
      <c r="B303" s="6"/>
    </row>
    <row r="304" ht="15.75" customHeight="1">
      <c r="B304" s="6"/>
    </row>
    <row r="305" ht="15.75" customHeight="1">
      <c r="B305" s="6"/>
    </row>
    <row r="306" ht="15.75" customHeight="1">
      <c r="B306" s="6"/>
    </row>
    <row r="307" ht="15.75" customHeight="1">
      <c r="B307" s="6"/>
    </row>
    <row r="308" ht="15.75" customHeight="1">
      <c r="B308" s="6"/>
    </row>
    <row r="309" ht="15.75" customHeight="1">
      <c r="B309" s="6"/>
    </row>
    <row r="310" ht="15.75" customHeight="1">
      <c r="B310" s="6"/>
    </row>
    <row r="311" ht="15.75" customHeight="1">
      <c r="B311" s="6"/>
    </row>
    <row r="312" ht="15.75" customHeight="1">
      <c r="B312" s="6"/>
    </row>
    <row r="313" ht="15.75" customHeight="1">
      <c r="B313" s="6"/>
    </row>
    <row r="314" ht="15.75" customHeight="1">
      <c r="B314" s="6"/>
    </row>
    <row r="315" ht="15.75" customHeight="1">
      <c r="B315" s="6"/>
    </row>
    <row r="316" ht="15.75" customHeight="1">
      <c r="B316" s="6"/>
    </row>
    <row r="317" ht="15.75" customHeight="1">
      <c r="B317" s="6"/>
    </row>
    <row r="318" ht="15.75" customHeight="1">
      <c r="B318" s="6"/>
    </row>
    <row r="319" ht="15.75" customHeight="1">
      <c r="B319" s="6"/>
    </row>
    <row r="320" ht="15.75" customHeight="1">
      <c r="B320" s="6"/>
    </row>
    <row r="321" ht="15.75" customHeight="1">
      <c r="B321" s="6"/>
    </row>
    <row r="322" ht="15.75" customHeight="1">
      <c r="B322" s="6"/>
    </row>
    <row r="323" ht="15.75" customHeight="1">
      <c r="B323" s="6"/>
    </row>
    <row r="324" ht="15.75" customHeight="1">
      <c r="B324" s="6"/>
    </row>
    <row r="325" ht="15.75" customHeight="1">
      <c r="B325" s="6"/>
    </row>
    <row r="326" ht="15.75" customHeight="1">
      <c r="B326" s="6"/>
    </row>
    <row r="327" ht="15.75" customHeight="1">
      <c r="B327" s="6"/>
    </row>
    <row r="328" ht="15.75" customHeight="1">
      <c r="B328" s="6"/>
    </row>
    <row r="329" ht="15.75" customHeight="1">
      <c r="B329" s="6"/>
    </row>
    <row r="330" ht="15.75" customHeight="1">
      <c r="B330" s="6"/>
    </row>
    <row r="331" ht="15.75" customHeight="1">
      <c r="B331" s="6"/>
    </row>
    <row r="332" ht="15.75" customHeight="1">
      <c r="B332" s="6"/>
    </row>
    <row r="333" ht="15.75" customHeight="1">
      <c r="B333" s="6"/>
    </row>
    <row r="334" ht="15.75" customHeight="1">
      <c r="B334" s="6"/>
    </row>
    <row r="335" ht="15.75" customHeight="1">
      <c r="B335" s="6"/>
    </row>
    <row r="336" ht="15.75" customHeight="1">
      <c r="B336" s="6"/>
    </row>
    <row r="337" ht="15.75" customHeight="1">
      <c r="B337" s="6"/>
    </row>
    <row r="338" ht="15.75" customHeight="1">
      <c r="B338" s="6"/>
    </row>
    <row r="339" ht="15.75" customHeight="1">
      <c r="B339" s="6"/>
    </row>
    <row r="340" ht="15.75" customHeight="1">
      <c r="B340" s="6"/>
    </row>
    <row r="341" ht="15.75" customHeight="1">
      <c r="B341" s="6"/>
    </row>
    <row r="342" ht="15.75" customHeight="1">
      <c r="B342" s="6"/>
    </row>
    <row r="343" ht="15.75" customHeight="1">
      <c r="B343" s="6"/>
    </row>
    <row r="344" ht="15.75" customHeight="1">
      <c r="B344" s="6"/>
    </row>
    <row r="345" ht="15.75" customHeight="1">
      <c r="B345" s="6"/>
    </row>
    <row r="346" ht="15.75" customHeight="1">
      <c r="B346" s="6"/>
    </row>
    <row r="347" ht="15.75" customHeight="1">
      <c r="B347" s="6"/>
    </row>
    <row r="348" ht="15.75" customHeight="1">
      <c r="B348" s="6"/>
    </row>
    <row r="349" ht="15.75" customHeight="1">
      <c r="B349" s="6"/>
    </row>
    <row r="350" ht="15.75" customHeight="1">
      <c r="B350" s="6"/>
    </row>
    <row r="351" ht="15.75" customHeight="1">
      <c r="B351" s="6"/>
    </row>
    <row r="352" ht="15.75" customHeight="1">
      <c r="B352" s="6"/>
    </row>
    <row r="353" ht="15.75" customHeight="1">
      <c r="B353" s="6"/>
    </row>
    <row r="354" ht="15.75" customHeight="1">
      <c r="B354" s="6"/>
    </row>
    <row r="355" ht="15.75" customHeight="1">
      <c r="B355" s="6"/>
    </row>
    <row r="356" ht="15.75" customHeight="1">
      <c r="B356" s="6"/>
    </row>
    <row r="357" ht="15.75" customHeight="1">
      <c r="B357" s="6"/>
    </row>
    <row r="358" ht="15.75" customHeight="1">
      <c r="B358" s="6"/>
    </row>
    <row r="359" ht="15.75" customHeight="1">
      <c r="B359" s="6"/>
    </row>
    <row r="360" ht="15.75" customHeight="1">
      <c r="B360" s="6"/>
    </row>
    <row r="361" ht="15.75" customHeight="1">
      <c r="B361" s="6"/>
    </row>
    <row r="362" ht="15.75" customHeight="1">
      <c r="B362" s="6"/>
    </row>
    <row r="363" ht="15.75" customHeight="1">
      <c r="B363" s="6"/>
    </row>
    <row r="364" ht="15.75" customHeight="1">
      <c r="B364" s="6"/>
    </row>
    <row r="365" ht="15.75" customHeight="1">
      <c r="B365" s="6"/>
    </row>
    <row r="366" ht="15.75" customHeight="1">
      <c r="B366" s="6"/>
    </row>
    <row r="367" ht="15.75" customHeight="1">
      <c r="B367" s="6"/>
    </row>
    <row r="368" ht="15.75" customHeight="1">
      <c r="B368" s="6"/>
    </row>
    <row r="369" ht="15.75" customHeight="1">
      <c r="B369" s="6"/>
    </row>
    <row r="370" ht="15.75" customHeight="1">
      <c r="B370" s="6"/>
    </row>
    <row r="371" ht="15.75" customHeight="1">
      <c r="B371" s="6"/>
    </row>
    <row r="372" ht="15.75" customHeight="1">
      <c r="B372" s="6"/>
    </row>
    <row r="373" ht="15.75" customHeight="1">
      <c r="B373" s="6"/>
    </row>
    <row r="374" ht="15.75" customHeight="1">
      <c r="B374" s="6"/>
    </row>
    <row r="375" ht="15.75" customHeight="1">
      <c r="B375" s="6"/>
    </row>
    <row r="376" ht="15.75" customHeight="1">
      <c r="B376" s="6"/>
    </row>
    <row r="377" ht="15.75" customHeight="1">
      <c r="B377" s="6"/>
    </row>
    <row r="378" ht="15.75" customHeight="1">
      <c r="B378" s="6"/>
    </row>
    <row r="379" ht="15.75" customHeight="1">
      <c r="B379" s="6"/>
    </row>
    <row r="380" ht="15.75" customHeight="1">
      <c r="B380" s="6"/>
    </row>
    <row r="381" ht="15.75" customHeight="1">
      <c r="B381" s="6"/>
    </row>
    <row r="382" ht="15.75" customHeight="1">
      <c r="B382" s="6"/>
    </row>
    <row r="383" ht="15.75" customHeight="1">
      <c r="B383" s="6"/>
    </row>
    <row r="384" ht="15.75" customHeight="1">
      <c r="B384" s="6"/>
    </row>
    <row r="385" ht="15.75" customHeight="1">
      <c r="B385" s="6"/>
    </row>
    <row r="386" ht="15.75" customHeight="1">
      <c r="B386" s="6"/>
    </row>
    <row r="387" ht="15.75" customHeight="1">
      <c r="B387" s="6"/>
    </row>
    <row r="388" ht="15.75" customHeight="1">
      <c r="B388" s="6"/>
    </row>
    <row r="389" ht="15.75" customHeight="1">
      <c r="B389" s="6"/>
    </row>
    <row r="390" ht="15.75" customHeight="1">
      <c r="B390" s="6"/>
    </row>
    <row r="391" ht="15.75" customHeight="1">
      <c r="B391" s="6"/>
    </row>
    <row r="392" ht="15.75" customHeight="1">
      <c r="B392" s="6"/>
    </row>
    <row r="393" ht="15.75" customHeight="1">
      <c r="B393" s="6"/>
    </row>
    <row r="394" ht="15.75" customHeight="1">
      <c r="B394" s="6"/>
    </row>
    <row r="395" ht="15.75" customHeight="1">
      <c r="B395" s="6"/>
    </row>
    <row r="396" ht="15.75" customHeight="1">
      <c r="B396" s="6"/>
    </row>
    <row r="397" ht="15.75" customHeight="1">
      <c r="B397" s="6"/>
    </row>
    <row r="398" ht="15.75" customHeight="1">
      <c r="B398" s="6"/>
    </row>
    <row r="399" ht="15.75" customHeight="1">
      <c r="B399" s="6"/>
    </row>
    <row r="400" ht="15.75" customHeight="1">
      <c r="B400" s="6"/>
    </row>
    <row r="401" ht="15.75" customHeight="1">
      <c r="B401" s="6"/>
    </row>
    <row r="402" ht="15.75" customHeight="1">
      <c r="B402" s="6"/>
    </row>
    <row r="403" ht="15.75" customHeight="1">
      <c r="B403" s="6"/>
    </row>
    <row r="404" ht="15.75" customHeight="1">
      <c r="B404" s="6"/>
    </row>
    <row r="405" ht="15.75" customHeight="1">
      <c r="B405" s="6"/>
    </row>
    <row r="406" ht="15.75" customHeight="1">
      <c r="B406" s="6"/>
    </row>
    <row r="407" ht="15.75" customHeight="1">
      <c r="B407" s="6"/>
    </row>
    <row r="408" ht="15.75" customHeight="1">
      <c r="B408" s="6"/>
    </row>
    <row r="409" ht="15.75" customHeight="1">
      <c r="B409" s="6"/>
    </row>
    <row r="410" ht="15.75" customHeight="1">
      <c r="B410" s="6"/>
    </row>
    <row r="411" ht="15.75" customHeight="1">
      <c r="B411" s="6"/>
    </row>
    <row r="412" ht="15.75" customHeight="1">
      <c r="B412" s="6"/>
    </row>
    <row r="413" ht="15.75" customHeight="1">
      <c r="B413" s="6"/>
    </row>
    <row r="414" ht="15.75" customHeight="1">
      <c r="B414" s="6"/>
    </row>
    <row r="415" ht="15.75" customHeight="1">
      <c r="B415" s="6"/>
    </row>
    <row r="416" ht="15.75" customHeight="1">
      <c r="B416" s="6"/>
    </row>
    <row r="417" ht="15.75" customHeight="1">
      <c r="B417" s="6"/>
    </row>
    <row r="418" ht="15.75" customHeight="1">
      <c r="B418" s="6"/>
    </row>
    <row r="419" ht="15.75" customHeight="1">
      <c r="B419" s="6"/>
    </row>
    <row r="420" ht="15.75" customHeight="1">
      <c r="B420" s="6"/>
    </row>
    <row r="421" ht="15.75" customHeight="1">
      <c r="B421" s="6"/>
    </row>
    <row r="422" ht="15.75" customHeight="1">
      <c r="B422" s="6"/>
    </row>
    <row r="423" ht="15.75" customHeight="1">
      <c r="B423" s="6"/>
    </row>
    <row r="424" ht="15.75" customHeight="1">
      <c r="B424" s="6"/>
    </row>
    <row r="425" ht="15.75" customHeight="1">
      <c r="B425" s="6"/>
    </row>
    <row r="426" ht="15.75" customHeight="1">
      <c r="B426" s="6"/>
    </row>
    <row r="427" ht="15.75" customHeight="1">
      <c r="B427" s="6"/>
    </row>
    <row r="428" ht="15.75" customHeight="1">
      <c r="B428" s="6"/>
    </row>
    <row r="429" ht="15.75" customHeight="1">
      <c r="B429" s="6"/>
    </row>
    <row r="430" ht="15.75" customHeight="1">
      <c r="B430" s="6"/>
    </row>
    <row r="431" ht="15.75" customHeight="1">
      <c r="B431" s="6"/>
    </row>
    <row r="432" ht="15.75" customHeight="1">
      <c r="B432" s="6"/>
    </row>
    <row r="433" ht="15.75" customHeight="1">
      <c r="B433" s="6"/>
    </row>
    <row r="434" ht="15.75" customHeight="1">
      <c r="B434" s="6"/>
    </row>
    <row r="435" ht="15.75" customHeight="1">
      <c r="B435" s="6"/>
    </row>
    <row r="436" ht="15.75" customHeight="1">
      <c r="B436" s="6"/>
    </row>
    <row r="437" ht="15.75" customHeight="1">
      <c r="B437" s="6"/>
    </row>
    <row r="438" ht="15.75" customHeight="1">
      <c r="B438" s="6"/>
    </row>
    <row r="439" ht="15.75" customHeight="1">
      <c r="B439" s="6"/>
    </row>
    <row r="440" ht="15.75" customHeight="1">
      <c r="B440" s="6"/>
    </row>
    <row r="441" ht="15.75" customHeight="1">
      <c r="B441" s="6"/>
    </row>
    <row r="442" ht="15.75" customHeight="1">
      <c r="B442" s="6"/>
    </row>
    <row r="443" ht="15.75" customHeight="1">
      <c r="B443" s="6"/>
    </row>
    <row r="444" ht="15.75" customHeight="1">
      <c r="B444" s="6"/>
    </row>
    <row r="445" ht="15.75" customHeight="1">
      <c r="B445" s="6"/>
    </row>
    <row r="446" ht="15.75" customHeight="1">
      <c r="B446" s="6"/>
    </row>
    <row r="447" ht="15.75" customHeight="1">
      <c r="B447" s="6"/>
    </row>
    <row r="448" ht="15.75" customHeight="1">
      <c r="B448" s="6"/>
    </row>
    <row r="449" ht="15.75" customHeight="1">
      <c r="B449" s="6"/>
    </row>
    <row r="450" ht="15.75" customHeight="1">
      <c r="B450" s="6"/>
    </row>
    <row r="451" ht="15.75" customHeight="1">
      <c r="B451" s="6"/>
    </row>
    <row r="452" ht="15.75" customHeight="1">
      <c r="B452" s="6"/>
    </row>
    <row r="453" ht="15.75" customHeight="1">
      <c r="B453" s="6"/>
    </row>
    <row r="454" ht="15.75" customHeight="1">
      <c r="B454" s="6"/>
    </row>
    <row r="455" ht="15.75" customHeight="1">
      <c r="B455" s="6"/>
    </row>
    <row r="456" ht="15.75" customHeight="1">
      <c r="B456" s="6"/>
    </row>
    <row r="457" ht="15.75" customHeight="1">
      <c r="B457" s="6"/>
    </row>
    <row r="458" ht="15.75" customHeight="1">
      <c r="B458" s="6"/>
    </row>
    <row r="459" ht="15.75" customHeight="1">
      <c r="B459" s="6"/>
    </row>
    <row r="460" ht="15.75" customHeight="1">
      <c r="B460" s="6"/>
    </row>
    <row r="461" ht="15.75" customHeight="1">
      <c r="B461" s="6"/>
    </row>
    <row r="462" ht="15.75" customHeight="1">
      <c r="B462" s="6"/>
    </row>
    <row r="463" ht="15.75" customHeight="1">
      <c r="B463" s="6"/>
    </row>
    <row r="464" ht="15.75" customHeight="1">
      <c r="B464" s="6"/>
    </row>
    <row r="465" ht="15.75" customHeight="1">
      <c r="B465" s="6"/>
    </row>
    <row r="466" ht="15.75" customHeight="1">
      <c r="B466" s="6"/>
    </row>
    <row r="467" ht="15.75" customHeight="1">
      <c r="B467" s="6"/>
    </row>
    <row r="468" ht="15.75" customHeight="1">
      <c r="B468" s="6"/>
    </row>
    <row r="469" ht="15.75" customHeight="1">
      <c r="B469" s="6"/>
    </row>
    <row r="470" ht="15.75" customHeight="1">
      <c r="B470" s="6"/>
    </row>
    <row r="471" ht="15.75" customHeight="1">
      <c r="B471" s="6"/>
    </row>
    <row r="472" ht="15.75" customHeight="1">
      <c r="B472" s="6"/>
    </row>
    <row r="473" ht="15.75" customHeight="1">
      <c r="B473" s="6"/>
    </row>
    <row r="474" ht="15.75" customHeight="1">
      <c r="B474" s="6"/>
    </row>
    <row r="475" ht="15.75" customHeight="1">
      <c r="B475" s="6"/>
    </row>
    <row r="476" ht="15.75" customHeight="1">
      <c r="B476" s="6"/>
    </row>
    <row r="477" ht="15.75" customHeight="1">
      <c r="B477" s="6"/>
    </row>
    <row r="478" ht="15.75" customHeight="1">
      <c r="B478" s="6"/>
    </row>
    <row r="479" ht="15.75" customHeight="1">
      <c r="B479" s="6"/>
    </row>
    <row r="480" ht="15.75" customHeight="1">
      <c r="B480" s="6"/>
    </row>
    <row r="481" ht="15.75" customHeight="1">
      <c r="B481" s="6"/>
    </row>
    <row r="482" ht="15.75" customHeight="1">
      <c r="B482" s="6"/>
    </row>
    <row r="483" ht="15.75" customHeight="1">
      <c r="B483" s="6"/>
    </row>
    <row r="484" ht="15.75" customHeight="1">
      <c r="B484" s="6"/>
    </row>
    <row r="485" ht="15.75" customHeight="1">
      <c r="B485" s="6"/>
    </row>
    <row r="486" ht="15.75" customHeight="1">
      <c r="B486" s="6"/>
    </row>
    <row r="487" ht="15.75" customHeight="1">
      <c r="B487" s="6"/>
    </row>
    <row r="488" ht="15.75" customHeight="1">
      <c r="B488" s="6"/>
    </row>
    <row r="489" ht="15.75" customHeight="1">
      <c r="B489" s="6"/>
    </row>
    <row r="490" ht="15.75" customHeight="1">
      <c r="B490" s="6"/>
    </row>
    <row r="491" ht="15.75" customHeight="1">
      <c r="B491" s="6"/>
    </row>
    <row r="492" ht="15.75" customHeight="1">
      <c r="B492" s="6"/>
    </row>
    <row r="493" ht="15.75" customHeight="1">
      <c r="B493" s="6"/>
    </row>
    <row r="494" ht="15.75" customHeight="1">
      <c r="B494" s="6"/>
    </row>
    <row r="495" ht="15.75" customHeight="1">
      <c r="B495" s="6"/>
    </row>
    <row r="496" ht="15.75" customHeight="1">
      <c r="B496" s="6"/>
    </row>
    <row r="497" ht="15.75" customHeight="1">
      <c r="B497" s="6"/>
    </row>
    <row r="498" ht="15.75" customHeight="1">
      <c r="B498" s="6"/>
    </row>
    <row r="499" ht="15.75" customHeight="1">
      <c r="B499" s="6"/>
    </row>
    <row r="500" ht="15.75" customHeight="1">
      <c r="B500" s="6"/>
    </row>
    <row r="501" ht="15.75" customHeight="1">
      <c r="B501" s="6"/>
    </row>
    <row r="502" ht="15.75" customHeight="1">
      <c r="B502" s="6"/>
    </row>
    <row r="503" ht="15.75" customHeight="1">
      <c r="B503" s="6"/>
    </row>
    <row r="504" ht="15.75" customHeight="1">
      <c r="B504" s="6"/>
    </row>
    <row r="505" ht="15.75" customHeight="1">
      <c r="B505" s="6"/>
    </row>
    <row r="506" ht="15.75" customHeight="1">
      <c r="B506" s="6"/>
    </row>
    <row r="507" ht="15.75" customHeight="1">
      <c r="B507" s="6"/>
    </row>
    <row r="508" ht="15.75" customHeight="1">
      <c r="B508" s="6"/>
    </row>
    <row r="509" ht="15.75" customHeight="1">
      <c r="B509" s="6"/>
    </row>
    <row r="510" ht="15.75" customHeight="1">
      <c r="B510" s="6"/>
    </row>
    <row r="511" ht="15.75" customHeight="1">
      <c r="B511" s="6"/>
    </row>
    <row r="512" ht="15.75" customHeight="1">
      <c r="B512" s="6"/>
    </row>
    <row r="513" ht="15.75" customHeight="1">
      <c r="B513" s="6"/>
    </row>
    <row r="514" ht="15.75" customHeight="1">
      <c r="B514" s="6"/>
    </row>
    <row r="515" ht="15.75" customHeight="1">
      <c r="B515" s="6"/>
    </row>
    <row r="516" ht="15.75" customHeight="1">
      <c r="B516" s="6"/>
    </row>
    <row r="517" ht="15.75" customHeight="1">
      <c r="B517" s="6"/>
    </row>
    <row r="518" ht="15.75" customHeight="1">
      <c r="B518" s="6"/>
    </row>
    <row r="519" ht="15.75" customHeight="1">
      <c r="B519" s="6"/>
    </row>
    <row r="520" ht="15.75" customHeight="1">
      <c r="B520" s="6"/>
    </row>
    <row r="521" ht="15.75" customHeight="1">
      <c r="B521" s="6"/>
    </row>
    <row r="522" ht="15.75" customHeight="1">
      <c r="B522" s="6"/>
    </row>
    <row r="523" ht="15.75" customHeight="1">
      <c r="B523" s="6"/>
    </row>
    <row r="524" ht="15.75" customHeight="1">
      <c r="B524" s="6"/>
    </row>
    <row r="525" ht="15.75" customHeight="1">
      <c r="B525" s="6"/>
    </row>
    <row r="526" ht="15.75" customHeight="1">
      <c r="B526" s="6"/>
    </row>
    <row r="527" ht="15.75" customHeight="1">
      <c r="B527" s="6"/>
    </row>
    <row r="528" ht="15.75" customHeight="1">
      <c r="B528" s="6"/>
    </row>
    <row r="529" ht="15.75" customHeight="1">
      <c r="B529" s="6"/>
    </row>
    <row r="530" ht="15.75" customHeight="1">
      <c r="B530" s="6"/>
    </row>
    <row r="531" ht="15.75" customHeight="1">
      <c r="B531" s="6"/>
    </row>
    <row r="532" ht="15.75" customHeight="1">
      <c r="B532" s="6"/>
    </row>
    <row r="533" ht="15.75" customHeight="1">
      <c r="B533" s="6"/>
    </row>
    <row r="534" ht="15.75" customHeight="1">
      <c r="B534" s="6"/>
    </row>
    <row r="535" ht="15.75" customHeight="1">
      <c r="B535" s="6"/>
    </row>
    <row r="536" ht="15.75" customHeight="1">
      <c r="B536" s="6"/>
    </row>
    <row r="537" ht="15.75" customHeight="1">
      <c r="B537" s="6"/>
    </row>
    <row r="538" ht="15.75" customHeight="1">
      <c r="B538" s="6"/>
    </row>
    <row r="539" ht="15.75" customHeight="1">
      <c r="B539" s="6"/>
    </row>
    <row r="540" ht="15.75" customHeight="1">
      <c r="B540" s="6"/>
    </row>
    <row r="541" ht="15.75" customHeight="1">
      <c r="B541" s="6"/>
    </row>
    <row r="542" ht="15.75" customHeight="1">
      <c r="B542" s="6"/>
    </row>
    <row r="543" ht="15.75" customHeight="1">
      <c r="B543" s="6"/>
    </row>
    <row r="544" ht="15.75" customHeight="1">
      <c r="B544" s="6"/>
    </row>
    <row r="545" ht="15.75" customHeight="1">
      <c r="B545" s="6"/>
    </row>
    <row r="546" ht="15.75" customHeight="1">
      <c r="B546" s="6"/>
    </row>
    <row r="547" ht="15.75" customHeight="1">
      <c r="B547" s="6"/>
    </row>
    <row r="548" ht="15.75" customHeight="1">
      <c r="B548" s="6"/>
    </row>
    <row r="549" ht="15.75" customHeight="1">
      <c r="B549" s="6"/>
    </row>
    <row r="550" ht="15.75" customHeight="1">
      <c r="B550" s="6"/>
    </row>
    <row r="551" ht="15.75" customHeight="1">
      <c r="B551" s="6"/>
    </row>
    <row r="552" ht="15.75" customHeight="1">
      <c r="B552" s="6"/>
    </row>
    <row r="553" ht="15.75" customHeight="1">
      <c r="B553" s="6"/>
    </row>
    <row r="554" ht="15.75" customHeight="1">
      <c r="B554" s="6"/>
    </row>
    <row r="555" ht="15.75" customHeight="1">
      <c r="B555" s="6"/>
    </row>
    <row r="556" ht="15.75" customHeight="1">
      <c r="B556" s="6"/>
    </row>
    <row r="557" ht="15.75" customHeight="1">
      <c r="B557" s="6"/>
    </row>
    <row r="558" ht="15.75" customHeight="1">
      <c r="B558" s="6"/>
    </row>
    <row r="559" ht="15.75" customHeight="1">
      <c r="B559" s="6"/>
    </row>
    <row r="560" ht="15.75" customHeight="1">
      <c r="B560" s="6"/>
    </row>
    <row r="561" ht="15.75" customHeight="1">
      <c r="B561" s="6"/>
    </row>
    <row r="562" ht="15.75" customHeight="1">
      <c r="B562" s="6"/>
    </row>
    <row r="563" ht="15.75" customHeight="1">
      <c r="B563" s="6"/>
    </row>
    <row r="564" ht="15.75" customHeight="1">
      <c r="B564" s="6"/>
    </row>
    <row r="565" ht="15.75" customHeight="1">
      <c r="B565" s="6"/>
    </row>
    <row r="566" ht="15.75" customHeight="1">
      <c r="B566" s="6"/>
    </row>
    <row r="567" ht="15.75" customHeight="1">
      <c r="B567" s="6"/>
    </row>
    <row r="568" ht="15.75" customHeight="1">
      <c r="B568" s="6"/>
    </row>
    <row r="569" ht="15.75" customHeight="1">
      <c r="B569" s="6"/>
    </row>
    <row r="570" ht="15.75" customHeight="1">
      <c r="B570" s="6"/>
    </row>
    <row r="571" ht="15.75" customHeight="1">
      <c r="B571" s="6"/>
    </row>
    <row r="572" ht="15.75" customHeight="1">
      <c r="B572" s="6"/>
    </row>
    <row r="573" ht="15.75" customHeight="1">
      <c r="B573" s="6"/>
    </row>
    <row r="574" ht="15.75" customHeight="1">
      <c r="B574" s="6"/>
    </row>
    <row r="575" ht="15.75" customHeight="1">
      <c r="B575" s="6"/>
    </row>
    <row r="576" ht="15.75" customHeight="1">
      <c r="B576" s="6"/>
    </row>
    <row r="577" ht="15.75" customHeight="1">
      <c r="B577" s="6"/>
    </row>
    <row r="578" ht="15.75" customHeight="1">
      <c r="B578" s="6"/>
    </row>
    <row r="579" ht="15.75" customHeight="1">
      <c r="B579" s="6"/>
    </row>
    <row r="580" ht="15.75" customHeight="1">
      <c r="B580" s="6"/>
    </row>
    <row r="581" ht="15.75" customHeight="1">
      <c r="B581" s="6"/>
    </row>
    <row r="582" ht="15.75" customHeight="1">
      <c r="B582" s="6"/>
    </row>
    <row r="583" ht="15.75" customHeight="1">
      <c r="B583" s="6"/>
    </row>
    <row r="584" ht="15.75" customHeight="1">
      <c r="B584" s="6"/>
    </row>
    <row r="585" ht="15.75" customHeight="1">
      <c r="B585" s="6"/>
    </row>
    <row r="586" ht="15.75" customHeight="1">
      <c r="B586" s="6"/>
    </row>
    <row r="587" ht="15.75" customHeight="1">
      <c r="B587" s="6"/>
    </row>
    <row r="588" ht="15.75" customHeight="1">
      <c r="B588" s="6"/>
    </row>
    <row r="589" ht="15.75" customHeight="1">
      <c r="B589" s="6"/>
    </row>
    <row r="590" ht="15.75" customHeight="1">
      <c r="B590" s="6"/>
    </row>
    <row r="591" ht="15.75" customHeight="1">
      <c r="B591" s="6"/>
    </row>
    <row r="592" ht="15.75" customHeight="1">
      <c r="B592" s="6"/>
    </row>
    <row r="593" ht="15.75" customHeight="1">
      <c r="B593" s="6"/>
    </row>
    <row r="594" ht="15.75" customHeight="1">
      <c r="B594" s="6"/>
    </row>
    <row r="595" ht="15.75" customHeight="1">
      <c r="B595" s="6"/>
    </row>
    <row r="596" ht="15.75" customHeight="1">
      <c r="B596" s="6"/>
    </row>
    <row r="597" ht="15.75" customHeight="1">
      <c r="B597" s="6"/>
    </row>
    <row r="598" ht="15.75" customHeight="1">
      <c r="B598" s="6"/>
    </row>
    <row r="599" ht="15.75" customHeight="1">
      <c r="B599" s="6"/>
    </row>
    <row r="600" ht="15.75" customHeight="1">
      <c r="B600" s="6"/>
    </row>
    <row r="601" ht="15.75" customHeight="1">
      <c r="B601" s="6"/>
    </row>
    <row r="602" ht="15.75" customHeight="1">
      <c r="B602" s="6"/>
    </row>
    <row r="603" ht="15.75" customHeight="1">
      <c r="B603" s="6"/>
    </row>
    <row r="604" ht="15.75" customHeight="1">
      <c r="B604" s="6"/>
    </row>
    <row r="605" ht="15.75" customHeight="1">
      <c r="B605" s="6"/>
    </row>
    <row r="606" ht="15.75" customHeight="1">
      <c r="B606" s="6"/>
    </row>
    <row r="607" ht="15.75" customHeight="1">
      <c r="B607" s="6"/>
    </row>
    <row r="608" ht="15.75" customHeight="1">
      <c r="B608" s="6"/>
    </row>
    <row r="609" ht="15.75" customHeight="1">
      <c r="B609" s="6"/>
    </row>
    <row r="610" ht="15.75" customHeight="1">
      <c r="B610" s="6"/>
    </row>
    <row r="611" ht="15.75" customHeight="1">
      <c r="B611" s="6"/>
    </row>
    <row r="612" ht="15.75" customHeight="1">
      <c r="B612" s="6"/>
    </row>
    <row r="613" ht="15.75" customHeight="1">
      <c r="B613" s="6"/>
    </row>
    <row r="614" ht="15.75" customHeight="1">
      <c r="B614" s="6"/>
    </row>
    <row r="615" ht="15.75" customHeight="1">
      <c r="B615" s="6"/>
    </row>
    <row r="616" ht="15.75" customHeight="1">
      <c r="B616" s="6"/>
    </row>
    <row r="617" ht="15.75" customHeight="1">
      <c r="B617" s="6"/>
    </row>
    <row r="618" ht="15.75" customHeight="1">
      <c r="B618" s="6"/>
    </row>
    <row r="619" ht="15.75" customHeight="1">
      <c r="B619" s="6"/>
    </row>
    <row r="620" ht="15.75" customHeight="1">
      <c r="B620" s="6"/>
    </row>
    <row r="621" ht="15.75" customHeight="1">
      <c r="B621" s="6"/>
    </row>
    <row r="622" ht="15.75" customHeight="1">
      <c r="B622" s="6"/>
    </row>
    <row r="623" ht="15.75" customHeight="1">
      <c r="B623" s="6"/>
    </row>
    <row r="624" ht="15.75" customHeight="1">
      <c r="B624" s="6"/>
    </row>
    <row r="625" ht="15.75" customHeight="1">
      <c r="B625" s="6"/>
    </row>
    <row r="626" ht="15.75" customHeight="1">
      <c r="B626" s="6"/>
    </row>
    <row r="627" ht="15.75" customHeight="1">
      <c r="B627" s="6"/>
    </row>
    <row r="628" ht="15.75" customHeight="1">
      <c r="B628" s="6"/>
    </row>
    <row r="629" ht="15.75" customHeight="1">
      <c r="B629" s="6"/>
    </row>
    <row r="630" ht="15.75" customHeight="1">
      <c r="B630" s="6"/>
    </row>
    <row r="631" ht="15.75" customHeight="1">
      <c r="B631" s="6"/>
    </row>
    <row r="632" ht="15.75" customHeight="1">
      <c r="B632" s="6"/>
    </row>
    <row r="633" ht="15.75" customHeight="1">
      <c r="B633" s="6"/>
    </row>
    <row r="634" ht="15.75" customHeight="1">
      <c r="B634" s="6"/>
    </row>
    <row r="635" ht="15.75" customHeight="1">
      <c r="B635" s="6"/>
    </row>
    <row r="636" ht="15.75" customHeight="1">
      <c r="B636" s="6"/>
    </row>
    <row r="637" ht="15.75" customHeight="1">
      <c r="B637" s="6"/>
    </row>
    <row r="638" ht="15.75" customHeight="1">
      <c r="B638" s="6"/>
    </row>
    <row r="639" ht="15.75" customHeight="1">
      <c r="B639" s="6"/>
    </row>
    <row r="640" ht="15.75" customHeight="1">
      <c r="B640" s="6"/>
    </row>
    <row r="641" ht="15.75" customHeight="1">
      <c r="B641" s="6"/>
    </row>
    <row r="642" ht="15.75" customHeight="1">
      <c r="B642" s="6"/>
    </row>
    <row r="643" ht="15.75" customHeight="1">
      <c r="B643" s="6"/>
    </row>
    <row r="644" ht="15.75" customHeight="1">
      <c r="B644" s="6"/>
    </row>
    <row r="645" ht="15.75" customHeight="1">
      <c r="B645" s="6"/>
    </row>
    <row r="646" ht="15.75" customHeight="1">
      <c r="B646" s="6"/>
    </row>
    <row r="647" ht="15.75" customHeight="1">
      <c r="B647" s="6"/>
    </row>
    <row r="648" ht="15.75" customHeight="1">
      <c r="B648" s="6"/>
    </row>
    <row r="649" ht="15.75" customHeight="1">
      <c r="B649" s="6"/>
    </row>
    <row r="650" ht="15.75" customHeight="1">
      <c r="B650" s="6"/>
    </row>
    <row r="651" ht="15.75" customHeight="1">
      <c r="B651" s="6"/>
    </row>
    <row r="652" ht="15.75" customHeight="1">
      <c r="B652" s="6"/>
    </row>
    <row r="653" ht="15.75" customHeight="1">
      <c r="B653" s="6"/>
    </row>
    <row r="654" ht="15.75" customHeight="1">
      <c r="B654" s="6"/>
    </row>
    <row r="655" ht="15.75" customHeight="1">
      <c r="B655" s="6"/>
    </row>
    <row r="656" ht="15.75" customHeight="1">
      <c r="B656" s="6"/>
    </row>
    <row r="657" ht="15.75" customHeight="1">
      <c r="B657" s="6"/>
    </row>
    <row r="658" ht="15.75" customHeight="1">
      <c r="B658" s="6"/>
    </row>
    <row r="659" ht="15.75" customHeight="1">
      <c r="B659" s="6"/>
    </row>
    <row r="660" ht="15.75" customHeight="1">
      <c r="B660" s="6"/>
    </row>
    <row r="661" ht="15.75" customHeight="1">
      <c r="B661" s="6"/>
    </row>
    <row r="662" ht="15.75" customHeight="1">
      <c r="B662" s="6"/>
    </row>
    <row r="663" ht="15.75" customHeight="1">
      <c r="B663" s="6"/>
    </row>
    <row r="664" ht="15.75" customHeight="1">
      <c r="B664" s="6"/>
    </row>
    <row r="665" ht="15.75" customHeight="1">
      <c r="B665" s="6"/>
    </row>
    <row r="666" ht="15.75" customHeight="1">
      <c r="B666" s="6"/>
    </row>
    <row r="667" ht="15.75" customHeight="1">
      <c r="B667" s="6"/>
    </row>
    <row r="668" ht="15.75" customHeight="1">
      <c r="B668" s="6"/>
    </row>
    <row r="669" ht="15.75" customHeight="1">
      <c r="B669" s="6"/>
    </row>
    <row r="670" ht="15.75" customHeight="1">
      <c r="B670" s="6"/>
    </row>
    <row r="671" ht="15.75" customHeight="1">
      <c r="B671" s="6"/>
    </row>
    <row r="672" ht="15.75" customHeight="1">
      <c r="B672" s="6"/>
    </row>
    <row r="673" ht="15.75" customHeight="1">
      <c r="B673" s="6"/>
    </row>
    <row r="674" ht="15.75" customHeight="1">
      <c r="B674" s="6"/>
    </row>
    <row r="675" ht="15.75" customHeight="1">
      <c r="B675" s="6"/>
    </row>
    <row r="676" ht="15.75" customHeight="1">
      <c r="B676" s="6"/>
    </row>
    <row r="677" ht="15.75" customHeight="1">
      <c r="B677" s="6"/>
    </row>
    <row r="678" ht="15.75" customHeight="1">
      <c r="B678" s="6"/>
    </row>
    <row r="679" ht="15.75" customHeight="1">
      <c r="B679" s="6"/>
    </row>
    <row r="680" ht="15.75" customHeight="1">
      <c r="B680" s="6"/>
    </row>
    <row r="681" ht="15.75" customHeight="1">
      <c r="B681" s="6"/>
    </row>
    <row r="682" ht="15.75" customHeight="1">
      <c r="B682" s="6"/>
    </row>
    <row r="683" ht="15.75" customHeight="1">
      <c r="B683" s="6"/>
    </row>
    <row r="684" ht="15.75" customHeight="1">
      <c r="B684" s="6"/>
    </row>
    <row r="685" ht="15.75" customHeight="1">
      <c r="B685" s="6"/>
    </row>
    <row r="686" ht="15.75" customHeight="1">
      <c r="B686" s="6"/>
    </row>
    <row r="687" ht="15.75" customHeight="1">
      <c r="B687" s="6"/>
    </row>
    <row r="688" ht="15.75" customHeight="1">
      <c r="B688" s="6"/>
    </row>
    <row r="689" ht="15.75" customHeight="1">
      <c r="B689" s="6"/>
    </row>
    <row r="690" ht="15.75" customHeight="1">
      <c r="B690" s="6"/>
    </row>
    <row r="691" ht="15.75" customHeight="1">
      <c r="B691" s="6"/>
    </row>
    <row r="692" ht="15.75" customHeight="1">
      <c r="B692" s="6"/>
    </row>
    <row r="693" ht="15.75" customHeight="1">
      <c r="B693" s="6"/>
    </row>
    <row r="694" ht="15.75" customHeight="1">
      <c r="B694" s="6"/>
    </row>
    <row r="695" ht="15.75" customHeight="1">
      <c r="B695" s="6"/>
    </row>
    <row r="696" ht="15.75" customHeight="1">
      <c r="B696" s="6"/>
    </row>
    <row r="697" ht="15.75" customHeight="1">
      <c r="B697" s="6"/>
    </row>
    <row r="698" ht="15.75" customHeight="1">
      <c r="B698" s="6"/>
    </row>
    <row r="699" ht="15.75" customHeight="1">
      <c r="B699" s="6"/>
    </row>
    <row r="700" ht="15.75" customHeight="1">
      <c r="B700" s="6"/>
    </row>
    <row r="701" ht="15.75" customHeight="1">
      <c r="B701" s="6"/>
    </row>
    <row r="702" ht="15.75" customHeight="1">
      <c r="B702" s="6"/>
    </row>
    <row r="703" ht="15.75" customHeight="1">
      <c r="B703" s="6"/>
    </row>
    <row r="704" ht="15.75" customHeight="1">
      <c r="B704" s="6"/>
    </row>
    <row r="705" ht="15.75" customHeight="1">
      <c r="B705" s="6"/>
    </row>
    <row r="706" ht="15.75" customHeight="1">
      <c r="B706" s="6"/>
    </row>
    <row r="707" ht="15.75" customHeight="1">
      <c r="B707" s="6"/>
    </row>
    <row r="708" ht="15.75" customHeight="1">
      <c r="B708" s="6"/>
    </row>
    <row r="709" ht="15.75" customHeight="1">
      <c r="B709" s="6"/>
    </row>
    <row r="710" ht="15.75" customHeight="1">
      <c r="B710" s="6"/>
    </row>
    <row r="711" ht="15.75" customHeight="1">
      <c r="B711" s="6"/>
    </row>
    <row r="712" ht="15.75" customHeight="1">
      <c r="B712" s="6"/>
    </row>
    <row r="713" ht="15.75" customHeight="1">
      <c r="B713" s="6"/>
    </row>
    <row r="714" ht="15.75" customHeight="1">
      <c r="B714" s="6"/>
    </row>
    <row r="715" ht="15.75" customHeight="1">
      <c r="B715" s="6"/>
    </row>
    <row r="716" ht="15.75" customHeight="1">
      <c r="B716" s="6"/>
    </row>
    <row r="717" ht="15.75" customHeight="1">
      <c r="B717" s="6"/>
    </row>
    <row r="718" ht="15.75" customHeight="1">
      <c r="B718" s="6"/>
    </row>
    <row r="719" ht="15.75" customHeight="1">
      <c r="B719" s="6"/>
    </row>
    <row r="720" ht="15.75" customHeight="1">
      <c r="B720" s="6"/>
    </row>
    <row r="721" ht="15.75" customHeight="1">
      <c r="B721" s="6"/>
    </row>
    <row r="722" ht="15.75" customHeight="1">
      <c r="B722" s="6"/>
    </row>
    <row r="723" ht="15.75" customHeight="1">
      <c r="B723" s="6"/>
    </row>
    <row r="724" ht="15.75" customHeight="1">
      <c r="B724" s="6"/>
    </row>
    <row r="725" ht="15.75" customHeight="1">
      <c r="B725" s="6"/>
    </row>
    <row r="726" ht="15.75" customHeight="1">
      <c r="B726" s="6"/>
    </row>
    <row r="727" ht="15.75" customHeight="1">
      <c r="B727" s="6"/>
    </row>
    <row r="728" ht="15.75" customHeight="1">
      <c r="B728" s="6"/>
    </row>
    <row r="729" ht="15.75" customHeight="1">
      <c r="B729" s="6"/>
    </row>
    <row r="730" ht="15.75" customHeight="1">
      <c r="B730" s="6"/>
    </row>
    <row r="731" ht="15.75" customHeight="1">
      <c r="B731" s="6"/>
    </row>
    <row r="732" ht="15.75" customHeight="1">
      <c r="B732" s="6"/>
    </row>
    <row r="733" ht="15.75" customHeight="1">
      <c r="B733" s="6"/>
    </row>
    <row r="734" ht="15.75" customHeight="1">
      <c r="B734" s="6"/>
    </row>
    <row r="735" ht="15.75" customHeight="1">
      <c r="B735" s="6"/>
    </row>
    <row r="736" ht="15.75" customHeight="1">
      <c r="B736" s="6"/>
    </row>
    <row r="737" ht="15.75" customHeight="1">
      <c r="B737" s="6"/>
    </row>
    <row r="738" ht="15.75" customHeight="1">
      <c r="B738" s="6"/>
    </row>
    <row r="739" ht="15.75" customHeight="1">
      <c r="B739" s="6"/>
    </row>
    <row r="740" ht="15.75" customHeight="1">
      <c r="B740" s="6"/>
    </row>
    <row r="741" ht="15.75" customHeight="1">
      <c r="B741" s="6"/>
    </row>
    <row r="742" ht="15.75" customHeight="1">
      <c r="B742" s="6"/>
    </row>
    <row r="743" ht="15.75" customHeight="1">
      <c r="B743" s="6"/>
    </row>
    <row r="744" ht="15.75" customHeight="1">
      <c r="B744" s="6"/>
    </row>
    <row r="745" ht="15.75" customHeight="1">
      <c r="B745" s="6"/>
    </row>
    <row r="746" ht="15.75" customHeight="1">
      <c r="B746" s="6"/>
    </row>
    <row r="747" ht="15.75" customHeight="1">
      <c r="B747" s="6"/>
    </row>
    <row r="748" ht="15.75" customHeight="1">
      <c r="B748" s="6"/>
    </row>
    <row r="749" ht="15.75" customHeight="1">
      <c r="B749" s="6"/>
    </row>
    <row r="750" ht="15.75" customHeight="1">
      <c r="B750" s="6"/>
    </row>
    <row r="751" ht="15.75" customHeight="1">
      <c r="B751" s="6"/>
    </row>
    <row r="752" ht="15.75" customHeight="1">
      <c r="B752" s="6"/>
    </row>
    <row r="753" ht="15.75" customHeight="1">
      <c r="B753" s="6"/>
    </row>
    <row r="754" ht="15.75" customHeight="1">
      <c r="B754" s="6"/>
    </row>
    <row r="755" ht="15.75" customHeight="1">
      <c r="B755" s="6"/>
    </row>
    <row r="756" ht="15.75" customHeight="1">
      <c r="B756" s="6"/>
    </row>
    <row r="757" ht="15.75" customHeight="1">
      <c r="B757" s="6"/>
    </row>
    <row r="758" ht="15.75" customHeight="1">
      <c r="B758" s="6"/>
    </row>
    <row r="759" ht="15.75" customHeight="1">
      <c r="B759" s="6"/>
    </row>
    <row r="760" ht="15.75" customHeight="1">
      <c r="B760" s="6"/>
    </row>
    <row r="761" ht="15.75" customHeight="1">
      <c r="B761" s="6"/>
    </row>
    <row r="762" ht="15.75" customHeight="1">
      <c r="B762" s="6"/>
    </row>
    <row r="763" ht="15.75" customHeight="1">
      <c r="B763" s="6"/>
    </row>
    <row r="764" ht="15.75" customHeight="1">
      <c r="B764" s="6"/>
    </row>
    <row r="765" ht="15.75" customHeight="1">
      <c r="B765" s="6"/>
    </row>
    <row r="766" ht="15.75" customHeight="1">
      <c r="B766" s="6"/>
    </row>
    <row r="767" ht="15.75" customHeight="1">
      <c r="B767" s="6"/>
    </row>
    <row r="768" ht="15.75" customHeight="1">
      <c r="B768" s="6"/>
    </row>
    <row r="769" ht="15.75" customHeight="1">
      <c r="B769" s="6"/>
    </row>
    <row r="770" ht="15.75" customHeight="1">
      <c r="B770" s="6"/>
    </row>
    <row r="771" ht="15.75" customHeight="1">
      <c r="B771" s="6"/>
    </row>
    <row r="772" ht="15.75" customHeight="1">
      <c r="B772" s="6"/>
    </row>
    <row r="773" ht="15.75" customHeight="1">
      <c r="B773" s="6"/>
    </row>
    <row r="774" ht="15.75" customHeight="1">
      <c r="B774" s="6"/>
    </row>
    <row r="775" ht="15.75" customHeight="1">
      <c r="B775" s="6"/>
    </row>
    <row r="776" ht="15.75" customHeight="1">
      <c r="B776" s="6"/>
    </row>
    <row r="777" ht="15.75" customHeight="1">
      <c r="B777" s="6"/>
    </row>
    <row r="778" ht="15.75" customHeight="1">
      <c r="B778" s="6"/>
    </row>
    <row r="779" ht="15.75" customHeight="1">
      <c r="B779" s="6"/>
    </row>
    <row r="780" ht="15.75" customHeight="1">
      <c r="B780" s="6"/>
    </row>
    <row r="781" ht="15.75" customHeight="1">
      <c r="B781" s="6"/>
    </row>
    <row r="782" ht="15.75" customHeight="1">
      <c r="B782" s="6"/>
    </row>
    <row r="783" ht="15.75" customHeight="1">
      <c r="B783" s="6"/>
    </row>
    <row r="784" ht="15.75" customHeight="1">
      <c r="B784" s="6"/>
    </row>
    <row r="785" ht="15.75" customHeight="1">
      <c r="B785" s="6"/>
    </row>
    <row r="786" ht="15.75" customHeight="1">
      <c r="B786" s="6"/>
    </row>
    <row r="787" ht="15.75" customHeight="1">
      <c r="B787" s="6"/>
    </row>
    <row r="788" ht="15.75" customHeight="1">
      <c r="B788" s="6"/>
    </row>
    <row r="789" ht="15.75" customHeight="1">
      <c r="B789" s="6"/>
    </row>
    <row r="790" ht="15.75" customHeight="1">
      <c r="B790" s="6"/>
    </row>
    <row r="791" ht="15.75" customHeight="1">
      <c r="B791" s="6"/>
    </row>
    <row r="792" ht="15.75" customHeight="1">
      <c r="B792" s="6"/>
    </row>
    <row r="793" ht="15.75" customHeight="1">
      <c r="B793" s="6"/>
    </row>
    <row r="794" ht="15.75" customHeight="1">
      <c r="B794" s="6"/>
    </row>
    <row r="795" ht="15.75" customHeight="1">
      <c r="B795" s="6"/>
    </row>
    <row r="796" ht="15.75" customHeight="1">
      <c r="B796" s="6"/>
    </row>
    <row r="797" ht="15.75" customHeight="1">
      <c r="B797" s="6"/>
    </row>
    <row r="798" ht="15.75" customHeight="1">
      <c r="B798" s="6"/>
    </row>
    <row r="799" ht="15.75" customHeight="1">
      <c r="B799" s="6"/>
    </row>
    <row r="800" ht="15.75" customHeight="1">
      <c r="B800" s="6"/>
    </row>
    <row r="801" ht="15.75" customHeight="1">
      <c r="B801" s="6"/>
    </row>
    <row r="802" ht="15.75" customHeight="1">
      <c r="B802" s="6"/>
    </row>
    <row r="803" ht="15.75" customHeight="1">
      <c r="B803" s="6"/>
    </row>
    <row r="804" ht="15.75" customHeight="1">
      <c r="B804" s="6"/>
    </row>
    <row r="805" ht="15.75" customHeight="1">
      <c r="B805" s="6"/>
    </row>
    <row r="806" ht="15.75" customHeight="1">
      <c r="B806" s="6"/>
    </row>
    <row r="807" ht="15.75" customHeight="1">
      <c r="B807" s="6"/>
    </row>
    <row r="808" ht="15.75" customHeight="1">
      <c r="B808" s="6"/>
    </row>
    <row r="809" ht="15.75" customHeight="1">
      <c r="B809" s="6"/>
    </row>
    <row r="810" ht="15.75" customHeight="1">
      <c r="B810" s="6"/>
    </row>
    <row r="811" ht="15.75" customHeight="1">
      <c r="B811" s="6"/>
    </row>
    <row r="812" ht="15.75" customHeight="1">
      <c r="B812" s="6"/>
    </row>
    <row r="813" ht="15.75" customHeight="1">
      <c r="B813" s="6"/>
    </row>
    <row r="814" ht="15.75" customHeight="1">
      <c r="B814" s="6"/>
    </row>
    <row r="815" ht="15.75" customHeight="1">
      <c r="B815" s="6"/>
    </row>
    <row r="816" ht="15.75" customHeight="1">
      <c r="B816" s="6"/>
    </row>
    <row r="817" ht="15.75" customHeight="1">
      <c r="B817" s="6"/>
    </row>
    <row r="818" ht="15.75" customHeight="1">
      <c r="B818" s="6"/>
    </row>
    <row r="819" ht="15.75" customHeight="1">
      <c r="B819" s="6"/>
    </row>
    <row r="820" ht="15.75" customHeight="1">
      <c r="B820" s="6"/>
    </row>
    <row r="821" ht="15.75" customHeight="1">
      <c r="B821" s="6"/>
    </row>
    <row r="822" ht="15.75" customHeight="1">
      <c r="B822" s="6"/>
    </row>
    <row r="823" ht="15.75" customHeight="1">
      <c r="B823" s="6"/>
    </row>
    <row r="824" ht="15.75" customHeight="1">
      <c r="B824" s="6"/>
    </row>
    <row r="825" ht="15.75" customHeight="1">
      <c r="B825" s="6"/>
    </row>
    <row r="826" ht="15.75" customHeight="1">
      <c r="B826" s="6"/>
    </row>
    <row r="827" ht="15.75" customHeight="1">
      <c r="B827" s="6"/>
    </row>
    <row r="828" ht="15.75" customHeight="1">
      <c r="B828" s="6"/>
    </row>
    <row r="829" ht="15.75" customHeight="1">
      <c r="B829" s="6"/>
    </row>
    <row r="830" ht="15.75" customHeight="1">
      <c r="B830" s="6"/>
    </row>
    <row r="831" ht="15.75" customHeight="1">
      <c r="B831" s="6"/>
    </row>
    <row r="832" ht="15.75" customHeight="1">
      <c r="B832" s="6"/>
    </row>
    <row r="833" ht="15.75" customHeight="1">
      <c r="B833" s="6"/>
    </row>
    <row r="834" ht="15.75" customHeight="1">
      <c r="B834" s="6"/>
    </row>
    <row r="835" ht="15.75" customHeight="1">
      <c r="B835" s="6"/>
    </row>
    <row r="836" ht="15.75" customHeight="1">
      <c r="B836" s="6"/>
    </row>
    <row r="837" ht="15.75" customHeight="1">
      <c r="B837" s="6"/>
    </row>
    <row r="838" ht="15.75" customHeight="1">
      <c r="B838" s="6"/>
    </row>
    <row r="839" ht="15.75" customHeight="1">
      <c r="B839" s="6"/>
    </row>
    <row r="840" ht="15.75" customHeight="1">
      <c r="B840" s="6"/>
    </row>
    <row r="841" ht="15.75" customHeight="1">
      <c r="B841" s="6"/>
    </row>
    <row r="842" ht="15.75" customHeight="1">
      <c r="B842" s="6"/>
    </row>
    <row r="843" ht="15.75" customHeight="1">
      <c r="B843" s="6"/>
    </row>
    <row r="844" ht="15.75" customHeight="1">
      <c r="B844" s="6"/>
    </row>
    <row r="845" ht="15.75" customHeight="1">
      <c r="B845" s="6"/>
    </row>
    <row r="846" ht="15.75" customHeight="1">
      <c r="B846" s="6"/>
    </row>
    <row r="847" ht="15.75" customHeight="1">
      <c r="B847" s="6"/>
    </row>
    <row r="848" ht="15.75" customHeight="1">
      <c r="B848" s="6"/>
    </row>
    <row r="849" ht="15.75" customHeight="1">
      <c r="B849" s="6"/>
    </row>
    <row r="850" ht="15.75" customHeight="1">
      <c r="B850" s="6"/>
    </row>
    <row r="851" ht="15.75" customHeight="1">
      <c r="B851" s="6"/>
    </row>
    <row r="852" ht="15.75" customHeight="1">
      <c r="B852" s="6"/>
    </row>
    <row r="853" ht="15.75" customHeight="1">
      <c r="B853" s="6"/>
    </row>
    <row r="854" ht="15.75" customHeight="1">
      <c r="B854" s="6"/>
    </row>
    <row r="855" ht="15.75" customHeight="1">
      <c r="B855" s="6"/>
    </row>
    <row r="856" ht="15.75" customHeight="1">
      <c r="B856" s="6"/>
    </row>
    <row r="857" ht="15.75" customHeight="1">
      <c r="B857" s="6"/>
    </row>
    <row r="858" ht="15.75" customHeight="1">
      <c r="B858" s="6"/>
    </row>
    <row r="859" ht="15.75" customHeight="1">
      <c r="B859" s="6"/>
    </row>
    <row r="860" ht="15.75" customHeight="1">
      <c r="B860" s="6"/>
    </row>
    <row r="861" ht="15.75" customHeight="1">
      <c r="B861" s="6"/>
    </row>
    <row r="862" ht="15.75" customHeight="1">
      <c r="B862" s="6"/>
    </row>
    <row r="863" ht="15.75" customHeight="1">
      <c r="B863" s="6"/>
    </row>
    <row r="864" ht="15.75" customHeight="1">
      <c r="B864" s="6"/>
    </row>
    <row r="865" ht="15.75" customHeight="1">
      <c r="B865" s="6"/>
    </row>
    <row r="866" ht="15.75" customHeight="1">
      <c r="B866" s="6"/>
    </row>
    <row r="867" ht="15.75" customHeight="1">
      <c r="B867" s="6"/>
    </row>
    <row r="868" ht="15.75" customHeight="1">
      <c r="B868" s="6"/>
    </row>
    <row r="869" ht="15.75" customHeight="1">
      <c r="B869" s="6"/>
    </row>
    <row r="870" ht="15.75" customHeight="1">
      <c r="B870" s="6"/>
    </row>
    <row r="871" ht="15.75" customHeight="1">
      <c r="B871" s="6"/>
    </row>
    <row r="872" ht="15.75" customHeight="1">
      <c r="B872" s="6"/>
    </row>
    <row r="873" ht="15.75" customHeight="1">
      <c r="B873" s="6"/>
    </row>
    <row r="874" ht="15.75" customHeight="1">
      <c r="B874" s="6"/>
    </row>
    <row r="875" ht="15.75" customHeight="1">
      <c r="B875" s="6"/>
    </row>
    <row r="876" ht="15.75" customHeight="1">
      <c r="B876" s="6"/>
    </row>
    <row r="877" ht="15.75" customHeight="1">
      <c r="B877" s="6"/>
    </row>
    <row r="878" ht="15.75" customHeight="1">
      <c r="B878" s="6"/>
    </row>
    <row r="879" ht="15.75" customHeight="1">
      <c r="B879" s="6"/>
    </row>
    <row r="880" ht="15.75" customHeight="1">
      <c r="B880" s="6"/>
    </row>
    <row r="881" ht="15.75" customHeight="1">
      <c r="B881" s="6"/>
    </row>
    <row r="882" ht="15.75" customHeight="1">
      <c r="B882" s="6"/>
    </row>
    <row r="883" ht="15.75" customHeight="1">
      <c r="B883" s="6"/>
    </row>
    <row r="884" ht="15.75" customHeight="1">
      <c r="B884" s="6"/>
    </row>
    <row r="885" ht="15.75" customHeight="1">
      <c r="B885" s="6"/>
    </row>
    <row r="886" ht="15.75" customHeight="1">
      <c r="B886" s="6"/>
    </row>
    <row r="887" ht="15.75" customHeight="1">
      <c r="B887" s="6"/>
    </row>
    <row r="888" ht="15.75" customHeight="1">
      <c r="B888" s="6"/>
    </row>
    <row r="889" ht="15.75" customHeight="1">
      <c r="B889" s="6"/>
    </row>
    <row r="890" ht="15.75" customHeight="1">
      <c r="B890" s="6"/>
    </row>
    <row r="891" ht="15.75" customHeight="1">
      <c r="B891" s="6"/>
    </row>
    <row r="892" ht="15.75" customHeight="1">
      <c r="B892" s="6"/>
    </row>
    <row r="893" ht="15.75" customHeight="1">
      <c r="B893" s="6"/>
    </row>
    <row r="894" ht="15.75" customHeight="1">
      <c r="B894" s="6"/>
    </row>
    <row r="895" ht="15.75" customHeight="1">
      <c r="B895" s="6"/>
    </row>
    <row r="896" ht="15.75" customHeight="1">
      <c r="B896" s="6"/>
    </row>
    <row r="897" ht="15.75" customHeight="1">
      <c r="B897" s="6"/>
    </row>
    <row r="898" ht="15.75" customHeight="1">
      <c r="B898" s="6"/>
    </row>
    <row r="899" ht="15.75" customHeight="1">
      <c r="B899" s="6"/>
    </row>
    <row r="900" ht="15.75" customHeight="1">
      <c r="B900" s="6"/>
    </row>
    <row r="901" ht="15.75" customHeight="1">
      <c r="B901" s="6"/>
    </row>
    <row r="902" ht="15.75" customHeight="1">
      <c r="B902" s="6"/>
    </row>
    <row r="903" ht="15.75" customHeight="1">
      <c r="B903" s="6"/>
    </row>
    <row r="904" ht="15.75" customHeight="1">
      <c r="B904" s="6"/>
    </row>
    <row r="905" ht="15.75" customHeight="1">
      <c r="B905" s="6"/>
    </row>
    <row r="906" ht="15.75" customHeight="1">
      <c r="B906" s="6"/>
    </row>
    <row r="907" ht="15.75" customHeight="1">
      <c r="B907" s="6"/>
    </row>
    <row r="908" ht="15.75" customHeight="1">
      <c r="B908" s="6"/>
    </row>
    <row r="909" ht="15.75" customHeight="1">
      <c r="B909" s="6"/>
    </row>
    <row r="910" ht="15.75" customHeight="1">
      <c r="B910" s="6"/>
    </row>
    <row r="911" ht="15.75" customHeight="1">
      <c r="B911" s="6"/>
    </row>
    <row r="912" ht="15.75" customHeight="1">
      <c r="B912" s="6"/>
    </row>
    <row r="913" ht="15.75" customHeight="1">
      <c r="B913" s="6"/>
    </row>
    <row r="914" ht="15.75" customHeight="1">
      <c r="B914" s="6"/>
    </row>
    <row r="915" ht="15.75" customHeight="1">
      <c r="B915" s="6"/>
    </row>
    <row r="916" ht="15.75" customHeight="1">
      <c r="B916" s="6"/>
    </row>
    <row r="917" ht="15.75" customHeight="1">
      <c r="B917" s="6"/>
    </row>
    <row r="918" ht="15.75" customHeight="1">
      <c r="B918" s="6"/>
    </row>
    <row r="919" ht="15.75" customHeight="1">
      <c r="B919" s="6"/>
    </row>
    <row r="920" ht="15.75" customHeight="1">
      <c r="B920" s="6"/>
    </row>
    <row r="921" ht="15.75" customHeight="1">
      <c r="B921" s="6"/>
    </row>
    <row r="922" ht="15.75" customHeight="1">
      <c r="B922" s="6"/>
    </row>
    <row r="923" ht="15.75" customHeight="1">
      <c r="B923" s="6"/>
    </row>
    <row r="924" ht="15.75" customHeight="1">
      <c r="B924" s="6"/>
    </row>
    <row r="925" ht="15.75" customHeight="1">
      <c r="B925" s="6"/>
    </row>
    <row r="926" ht="15.75" customHeight="1">
      <c r="B926" s="6"/>
    </row>
    <row r="927" ht="15.75" customHeight="1">
      <c r="B927" s="6"/>
    </row>
    <row r="928" ht="15.75" customHeight="1">
      <c r="B928" s="6"/>
    </row>
    <row r="929" ht="15.75" customHeight="1">
      <c r="B929" s="6"/>
    </row>
    <row r="930" ht="15.75" customHeight="1">
      <c r="B930" s="6"/>
    </row>
    <row r="931" ht="15.75" customHeight="1">
      <c r="B931" s="6"/>
    </row>
    <row r="932" ht="15.75" customHeight="1">
      <c r="B932" s="6"/>
    </row>
    <row r="933" ht="15.75" customHeight="1">
      <c r="B933" s="6"/>
    </row>
    <row r="934" ht="15.75" customHeight="1">
      <c r="B934" s="6"/>
    </row>
    <row r="935" ht="15.75" customHeight="1">
      <c r="B935" s="6"/>
    </row>
    <row r="936" ht="15.75" customHeight="1">
      <c r="B936" s="6"/>
    </row>
    <row r="937" ht="15.75" customHeight="1">
      <c r="B937" s="6"/>
    </row>
    <row r="938" ht="15.75" customHeight="1">
      <c r="B938" s="6"/>
    </row>
    <row r="939" ht="15.75" customHeight="1">
      <c r="B939" s="6"/>
    </row>
    <row r="940" ht="15.75" customHeight="1">
      <c r="B940" s="6"/>
    </row>
    <row r="941" ht="15.75" customHeight="1">
      <c r="B941" s="6"/>
    </row>
    <row r="942" ht="15.75" customHeight="1">
      <c r="B942" s="6"/>
    </row>
    <row r="943" ht="15.75" customHeight="1">
      <c r="B943" s="6"/>
    </row>
    <row r="944" ht="15.75" customHeight="1">
      <c r="B944" s="6"/>
    </row>
    <row r="945" ht="15.75" customHeight="1">
      <c r="B945" s="6"/>
    </row>
    <row r="946" ht="15.75" customHeight="1">
      <c r="B946" s="6"/>
    </row>
    <row r="947" ht="15.75" customHeight="1">
      <c r="B947" s="6"/>
    </row>
    <row r="948" ht="15.75" customHeight="1">
      <c r="B948" s="6"/>
    </row>
    <row r="949" ht="15.75" customHeight="1">
      <c r="B949" s="6"/>
    </row>
    <row r="950" ht="15.75" customHeight="1">
      <c r="B950" s="6"/>
    </row>
    <row r="951" ht="15.75" customHeight="1">
      <c r="B951" s="6"/>
    </row>
    <row r="952" ht="15.75" customHeight="1">
      <c r="B952" s="6"/>
    </row>
    <row r="953" ht="15.75" customHeight="1">
      <c r="B953" s="6"/>
    </row>
    <row r="954" ht="15.75" customHeight="1">
      <c r="B954" s="6"/>
    </row>
    <row r="955" ht="15.75" customHeight="1">
      <c r="B955" s="6"/>
    </row>
    <row r="956" ht="15.75" customHeight="1">
      <c r="B956" s="6"/>
    </row>
    <row r="957" ht="15.75" customHeight="1">
      <c r="B957" s="6"/>
    </row>
    <row r="958" ht="15.75" customHeight="1">
      <c r="B958" s="6"/>
    </row>
    <row r="959" ht="15.75" customHeight="1">
      <c r="B959" s="6"/>
    </row>
    <row r="960" ht="15.75" customHeight="1">
      <c r="B960" s="6"/>
    </row>
    <row r="961" ht="15.75" customHeight="1">
      <c r="B961" s="6"/>
    </row>
    <row r="962" ht="15.75" customHeight="1">
      <c r="B962" s="6"/>
    </row>
    <row r="963" ht="15.75" customHeight="1">
      <c r="B963" s="6"/>
    </row>
    <row r="964" ht="15.75" customHeight="1">
      <c r="B964" s="6"/>
    </row>
    <row r="965" ht="15.75" customHeight="1">
      <c r="B965" s="6"/>
    </row>
    <row r="966" ht="15.75" customHeight="1">
      <c r="B966" s="6"/>
    </row>
    <row r="967" ht="15.75" customHeight="1">
      <c r="B967" s="6"/>
    </row>
    <row r="968" ht="15.75" customHeight="1">
      <c r="B968" s="6"/>
    </row>
    <row r="969" ht="15.75" customHeight="1">
      <c r="B969" s="6"/>
    </row>
    <row r="970" ht="15.75" customHeight="1">
      <c r="B970" s="6"/>
    </row>
    <row r="971" ht="15.75" customHeight="1">
      <c r="B971" s="6"/>
    </row>
    <row r="972" ht="15.75" customHeight="1">
      <c r="B972" s="6"/>
    </row>
    <row r="973" ht="15.75" customHeight="1">
      <c r="B973" s="6"/>
    </row>
    <row r="974" ht="15.75" customHeight="1">
      <c r="B974" s="6"/>
    </row>
    <row r="975" ht="15.75" customHeight="1">
      <c r="B975" s="6"/>
    </row>
    <row r="976" ht="15.75" customHeight="1">
      <c r="B976" s="6"/>
    </row>
    <row r="977" ht="15.75" customHeight="1">
      <c r="B977" s="6"/>
    </row>
    <row r="978" ht="15.75" customHeight="1">
      <c r="B978" s="6"/>
    </row>
    <row r="979" ht="15.75" customHeight="1">
      <c r="B979" s="6"/>
    </row>
    <row r="980" ht="15.75" customHeight="1">
      <c r="B980" s="6"/>
    </row>
    <row r="981" ht="15.75" customHeight="1">
      <c r="B981" s="6"/>
    </row>
    <row r="982" ht="15.75" customHeight="1">
      <c r="B982" s="6"/>
    </row>
    <row r="983" ht="15.75" customHeight="1">
      <c r="B983" s="6"/>
    </row>
    <row r="984" ht="15.75" customHeight="1">
      <c r="B984" s="6"/>
    </row>
    <row r="985" ht="15.75" customHeight="1">
      <c r="B985" s="6"/>
    </row>
    <row r="986" ht="15.75" customHeight="1">
      <c r="B986" s="6"/>
    </row>
    <row r="987" ht="15.75" customHeight="1">
      <c r="B987" s="6"/>
    </row>
    <row r="988" ht="15.75" customHeight="1">
      <c r="B988" s="6"/>
    </row>
    <row r="989" ht="15.75" customHeight="1">
      <c r="B989" s="6"/>
    </row>
    <row r="990" ht="15.75" customHeight="1">
      <c r="B990" s="6"/>
    </row>
    <row r="991" ht="15.75" customHeight="1">
      <c r="B991" s="6"/>
    </row>
    <row r="992" ht="15.75" customHeight="1">
      <c r="B992" s="6"/>
    </row>
    <row r="993" ht="15.75" customHeight="1">
      <c r="B993" s="6"/>
    </row>
    <row r="994" ht="15.75" customHeight="1">
      <c r="B994" s="6"/>
    </row>
    <row r="995" ht="15.75" customHeight="1">
      <c r="B995" s="6"/>
    </row>
    <row r="996" ht="15.75" customHeight="1">
      <c r="B996" s="6"/>
    </row>
    <row r="997" ht="15.75" customHeight="1">
      <c r="B997" s="6"/>
    </row>
    <row r="998" ht="15.75" customHeight="1">
      <c r="B998" s="6"/>
    </row>
    <row r="999" ht="15.75" customHeight="1">
      <c r="B999" s="6"/>
    </row>
    <row r="1000" ht="15.75" customHeight="1">
      <c r="B1000" s="6"/>
    </row>
  </sheetData>
  <mergeCells count="1">
    <mergeCell ref="A1:B1"/>
  </mergeCell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8.14"/>
    <col customWidth="1" min="3" max="3" width="17.14"/>
    <col customWidth="1" min="4" max="4" width="6.86"/>
    <col customWidth="1" min="5" max="5" width="6.43"/>
    <col customWidth="1" min="6" max="6" width="6.86"/>
    <col customWidth="1" min="7" max="13" width="8.71"/>
    <col customWidth="1" min="14" max="14" width="13.14"/>
    <col customWidth="1" min="15" max="15" width="8.71"/>
    <col customWidth="1" min="16" max="16" width="11.29"/>
    <col customWidth="1" min="17" max="26" width="8.71"/>
  </cols>
  <sheetData>
    <row r="1">
      <c r="A1" s="7" t="s">
        <v>7</v>
      </c>
      <c r="B1" s="7" t="s">
        <v>8</v>
      </c>
      <c r="C1" s="7" t="s">
        <v>9</v>
      </c>
      <c r="D1" s="7" t="s">
        <v>10</v>
      </c>
      <c r="E1" s="7" t="s">
        <v>11</v>
      </c>
      <c r="N1" s="7" t="s">
        <v>7</v>
      </c>
      <c r="O1" s="7" t="s">
        <v>8</v>
      </c>
      <c r="P1" s="7" t="s">
        <v>9</v>
      </c>
      <c r="Q1" s="7" t="s">
        <v>10</v>
      </c>
      <c r="R1" s="7" t="s">
        <v>11</v>
      </c>
    </row>
    <row r="2">
      <c r="A2" s="7" t="s">
        <v>12</v>
      </c>
      <c r="B2" s="8">
        <f>('Ver-Iniciação1'!$G$5/SUM('Ver-Iniciação1'!$G$5:'Ver-Iniciação1'!$J$5))</f>
        <v>0</v>
      </c>
      <c r="C2" s="8">
        <f>('Ver-Iniciação1'!$H$5/SUM('Ver-Iniciação1'!$G$5:'Ver-Iniciação1'!$J$5))</f>
        <v>0</v>
      </c>
      <c r="D2" s="8">
        <f>('Ver-Iniciação1'!$I$5/SUM('Ver-Iniciação1'!$G$5:'Ver-Iniciação1'!$J$5))</f>
        <v>0</v>
      </c>
      <c r="E2" s="8">
        <f>('Ver-Iniciação1'!$J$5/SUM('Ver-Iniciação1'!$G$5:'Ver-Iniciação1'!$J$5))</f>
        <v>1</v>
      </c>
      <c r="N2" s="7" t="s">
        <v>13</v>
      </c>
      <c r="O2" s="8">
        <f>('Ver-Elaboração1'!$G$6/SUM('Ver-Elaboração1'!$G$6:'Ver-Elaboração1'!$J$6))</f>
        <v>1</v>
      </c>
      <c r="P2" s="8">
        <f>('Ver-Elaboração1'!$H$6/SUM('Ver-Elaboração1'!$G$6:'Ver-Elaboração1'!$J$6))</f>
        <v>0</v>
      </c>
      <c r="Q2" s="8">
        <f>('Ver-Elaboração1'!$I$6/SUM('Ver-Elaboração1'!$G$6:'Ver-Elaboração1'!$J$6))</f>
        <v>0</v>
      </c>
      <c r="R2" s="8">
        <f>('Ver-Elaboração1'!$J$6/SUM('Ver-Elaboração1'!$G$6:'Ver-Elaboração1'!$J$6))</f>
        <v>0</v>
      </c>
    </row>
    <row r="3">
      <c r="A3" s="7" t="s">
        <v>13</v>
      </c>
      <c r="B3" s="8">
        <f>('Ver-Iniciação1'!$G$7/SUM('Ver-Iniciação1'!$G$7:'Ver-Iniciação1'!$J$7))</f>
        <v>1</v>
      </c>
      <c r="C3" s="8">
        <f>('Ver-Iniciação1'!$H$7/SUM('Ver-Iniciação1'!$G$7:'Ver-Iniciação1'!$J$7))</f>
        <v>0</v>
      </c>
      <c r="D3" s="8">
        <f>('Ver-Iniciação1'!$I$7/SUM('Ver-Iniciação1'!$G$7:'Ver-Iniciação1'!$J$7))</f>
        <v>0</v>
      </c>
      <c r="E3" s="8">
        <f>('Ver-Iniciação1'!$J$7/SUM('Ver-Iniciação1'!$G$7:'Ver-Iniciação1'!$J$7))</f>
        <v>0</v>
      </c>
      <c r="N3" s="7" t="s">
        <v>14</v>
      </c>
      <c r="O3" s="8" t="str">
        <f>('Ver-Elaboração1'!$G$8/SUM('Ver-Elaboração1'!$G$8:'Ver-Elaboração1'!$J$8))</f>
        <v>#DIV/0!</v>
      </c>
      <c r="P3" s="8" t="str">
        <f>('Ver-Elaboração1'!$H$8/SUM('Ver-Elaboração1'!$G$8:'Ver-Elaboração1'!$J$8))</f>
        <v>#DIV/0!</v>
      </c>
      <c r="Q3" s="8" t="str">
        <f>('Ver-Elaboração1'!$I$8/SUM('Ver-Elaboração1'!$G$8:'Ver-Elaboração1'!$J$8))</f>
        <v>#DIV/0!</v>
      </c>
      <c r="R3" s="8" t="str">
        <f>('Ver-Elaboração1'!$J$8/SUM('Ver-Elaboração1'!$G$8:'Ver-Elaboração1'!$J$8))</f>
        <v>#DIV/0!</v>
      </c>
    </row>
    <row r="4">
      <c r="A4" s="7" t="s">
        <v>14</v>
      </c>
      <c r="B4" s="8">
        <f>('Ver-Iniciação1'!$G$13/SUM('Ver-Iniciação1'!$G$13:'Ver-Iniciação1'!$J$13))</f>
        <v>0.8</v>
      </c>
      <c r="C4" s="8">
        <f>('Ver-Iniciação1'!$H$13/SUM('Ver-Iniciação1'!$G$13:'Ver-Iniciação1'!$J$13))</f>
        <v>0</v>
      </c>
      <c r="D4" s="8">
        <f>('Ver-Iniciação1'!$I$13/SUM('Ver-Iniciação1'!$G$13:'Ver-Iniciação1'!$J$13))</f>
        <v>0</v>
      </c>
      <c r="E4" s="8">
        <f>('Ver-Iniciação1'!$J$13/SUM('Ver-Iniciação1'!$G$13:'Ver-Iniciação1'!$J$13))</f>
        <v>0.2</v>
      </c>
      <c r="N4" s="7" t="s">
        <v>15</v>
      </c>
      <c r="O4" s="8" t="str">
        <f>('Ver-Elaboração1'!$G$11/SUM('Ver-Elaboração1'!$G$11:'Ver-Elaboração1'!$J$11))</f>
        <v>#DIV/0!</v>
      </c>
      <c r="P4" s="8" t="str">
        <f>('Ver-Elaboração1'!$H$11/SUM('Ver-Elaboração1'!$G$11:'Ver-Elaboração1'!$J$11))</f>
        <v>#DIV/0!</v>
      </c>
      <c r="Q4" s="8" t="str">
        <f>('Ver-Elaboração1'!$I$11/SUM('Ver-Elaboração1'!$G$11:'Ver-Elaboração1'!$J$11))</f>
        <v>#DIV/0!</v>
      </c>
      <c r="R4" s="8" t="str">
        <f>('Ver-Elaboração1'!$J$11/SUM('Ver-Elaboração1'!$G$11:'Ver-Elaboração1'!$J$11))</f>
        <v>#DIV/0!</v>
      </c>
    </row>
    <row r="5">
      <c r="A5" s="7" t="s">
        <v>15</v>
      </c>
      <c r="B5" s="8">
        <f>('Ver-Iniciação1'!$G$19/SUM('Ver-Iniciação1'!$G$19:'Ver-Iniciação1'!$J$19))</f>
        <v>1</v>
      </c>
      <c r="C5" s="8">
        <f>('Ver-Iniciação1'!$H$19/SUM('Ver-Iniciação1'!$G$19:'Ver-Iniciação1'!$J$19))</f>
        <v>0</v>
      </c>
      <c r="D5" s="8">
        <f>('Ver-Iniciação1'!$I$19/SUM('Ver-Iniciação1'!$G$19:'Ver-Iniciação1'!$J$19))</f>
        <v>0</v>
      </c>
      <c r="E5" s="8">
        <f>('Ver-Iniciação1'!$J$19/SUM('Ver-Iniciação1'!$G$19:'Ver-Iniciação1'!$J$19))</f>
        <v>0</v>
      </c>
      <c r="N5" s="7" t="s">
        <v>16</v>
      </c>
      <c r="O5" s="8" t="str">
        <f>('Ver-Elaboração1'!$G$16/SUM('Ver-Elaboração1'!$G$16:'Ver-Elaboração1'!$J$16))</f>
        <v>#DIV/0!</v>
      </c>
      <c r="P5" s="8" t="str">
        <f>('Ver-Elaboração1'!$H$16/SUM('Ver-Elaboração1'!$G$16:'Ver-Elaboração1'!$J$16))</f>
        <v>#DIV/0!</v>
      </c>
      <c r="Q5" s="8" t="str">
        <f>('Ver-Elaboração1'!$I$16/SUM('Ver-Elaboração1'!$G$16:'Ver-Elaboração1'!$J$16))</f>
        <v>#DIV/0!</v>
      </c>
      <c r="R5" s="8" t="str">
        <f>('Ver-Elaboração1'!$J$16/SUM('Ver-Elaboração1'!$G$16:'Ver-Elaboração1'!$J$16))</f>
        <v>#DIV/0!</v>
      </c>
    </row>
    <row r="6">
      <c r="A6" s="7" t="s">
        <v>16</v>
      </c>
      <c r="B6" s="8">
        <f>('Ver-Iniciação1'!$G$22/SUM('Ver-Iniciação1'!$G$22:'Ver-Iniciação1'!$J$22))</f>
        <v>0</v>
      </c>
      <c r="C6" s="8">
        <f>('Ver-Iniciação1'!$H$22/SUM('Ver-Iniciação1'!$G$22:'Ver-Iniciação1'!$J$22))</f>
        <v>0</v>
      </c>
      <c r="D6" s="8">
        <f>('Ver-Iniciação1'!$I$22/SUM('Ver-Iniciação1'!$G$22:'Ver-Iniciação1'!$J$22))</f>
        <v>0</v>
      </c>
      <c r="E6" s="8">
        <f>('Ver-Iniciação1'!$J$22/SUM('Ver-Iniciação1'!$G$22:'Ver-Iniciação1'!$J$22))</f>
        <v>1</v>
      </c>
      <c r="N6" s="7" t="s">
        <v>17</v>
      </c>
      <c r="O6" s="8" t="str">
        <f>('Ver-Elaboração1'!#REF!/SUM('Ver-Elaboração1'!#REF!:'Ver-Elaboração1'!#REF!))</f>
        <v>#ERROR!</v>
      </c>
      <c r="P6" s="8" t="str">
        <f>('Ver-Elaboração1'!#REF!/SUM('Ver-Elaboração1'!#REF!:'Ver-Elaboração1'!#REF!))</f>
        <v>#ERROR!</v>
      </c>
      <c r="Q6" s="8" t="str">
        <f>('Ver-Elaboração1'!#REF!/SUM('Ver-Elaboração1'!#REF!:'Ver-Elaboração1'!#REF!))</f>
        <v>#ERROR!</v>
      </c>
      <c r="R6" s="8" t="str">
        <f>('Ver-Elaboração1'!#REF!/SUM('Ver-Elaboração1'!#REF!:'Ver-Elaboração1'!#REF!))</f>
        <v>#ERROR!</v>
      </c>
    </row>
    <row r="7">
      <c r="A7" s="7" t="s">
        <v>17</v>
      </c>
      <c r="B7" s="8">
        <f>('Ver-Iniciação1'!$G$25/SUM('Ver-Iniciação1'!$G$25:'Ver-Iniciação1'!$J$25))</f>
        <v>0</v>
      </c>
      <c r="C7" s="8">
        <f>('Ver-Iniciação1'!$H$25/SUM('Ver-Iniciação1'!$G$25:'Ver-Iniciação1'!$J$25))</f>
        <v>0</v>
      </c>
      <c r="D7" s="8">
        <f>('Ver-Iniciação1'!$I$25/SUM('Ver-Iniciação1'!$G$25:'Ver-Iniciação1'!$J$25))</f>
        <v>0</v>
      </c>
      <c r="E7" s="8">
        <f>('Ver-Iniciação1'!$J$25/SUM('Ver-Iniciação1'!$G$25:'Ver-Iniciação1'!$J$25))</f>
        <v>1</v>
      </c>
      <c r="N7" s="7" t="s">
        <v>18</v>
      </c>
      <c r="O7" s="8" t="str">
        <f>('Ver-Elaboração1'!$G$18/SUM('Ver-Elaboração1'!$G$18:'Ver-Elaboração1'!$J$18))</f>
        <v>#DIV/0!</v>
      </c>
      <c r="P7" s="8" t="str">
        <f>('Ver-Elaboração1'!$H$18/SUM('Ver-Elaboração1'!$G$18:'Ver-Elaboração1'!$J$18))</f>
        <v>#DIV/0!</v>
      </c>
      <c r="Q7" s="8" t="str">
        <f>('Ver-Elaboração1'!$I$18/SUM('Ver-Elaboração1'!$G$18:'Ver-Elaboração1'!$J$18))</f>
        <v>#DIV/0!</v>
      </c>
      <c r="R7" s="8" t="str">
        <f>('Ver-Elaboração1'!$J$18/SUM('Ver-Elaboração1'!$G$18:'Ver-Elaboração1'!$J$18))</f>
        <v>#DIV/0!</v>
      </c>
    </row>
    <row r="8">
      <c r="A8" s="7" t="s">
        <v>19</v>
      </c>
      <c r="B8" s="8" t="str">
        <f>('Ver-Iniciação1'!#REF!/SUM('Ver-Iniciação1'!#REF!:'Ver-Iniciação1'!#REF!))</f>
        <v>#ERROR!</v>
      </c>
      <c r="C8" s="8" t="str">
        <f>('Ver-Iniciação1'!#REF!/SUM('Ver-Iniciação1'!#REF!:'Ver-Iniciação1'!#REF!))</f>
        <v>#ERROR!</v>
      </c>
      <c r="D8" s="8" t="str">
        <f>('Ver-Iniciação1'!#REF!/SUM('Ver-Iniciação1'!#REF!:'Ver-Iniciação1'!#REF!))</f>
        <v>#ERROR!</v>
      </c>
      <c r="E8" s="8" t="str">
        <f>('Ver-Iniciação1'!#REF!/SUM('Ver-Iniciação1'!#REF!:'Ver-Iniciação1'!#REF!))</f>
        <v>#ERROR!</v>
      </c>
      <c r="N8" s="7" t="s">
        <v>20</v>
      </c>
      <c r="O8" s="8" t="str">
        <f>('Ver-Elaboração1'!#REF!/SUM('Ver-Elaboração1'!#REF!:'Ver-Elaboração1'!#REF!))</f>
        <v>#ERROR!</v>
      </c>
      <c r="P8" s="8" t="str">
        <f>('Ver-Elaboração1'!#REF!/SUM('Ver-Elaboração1'!#REF!:'Ver-Elaboração1'!#REF!))</f>
        <v>#ERROR!</v>
      </c>
      <c r="Q8" s="8" t="str">
        <f>('Ver-Elaboração1'!#REF!/SUM('Ver-Elaboração1'!#REF!:'Ver-Elaboração1'!#REF!))</f>
        <v>#ERROR!</v>
      </c>
      <c r="R8" s="8" t="str">
        <f>('Ver-Elaboração1'!#REF!/SUM('Ver-Elaboração1'!#REF!:'Ver-Elaboração1'!#REF!))</f>
        <v>#ERROR!</v>
      </c>
    </row>
    <row r="9">
      <c r="A9" s="7" t="s">
        <v>21</v>
      </c>
      <c r="B9" s="8" t="str">
        <f>('Ver-Iniciação1'!#REF!/SUM('Ver-Iniciação1'!#REF!:'Ver-Iniciação1'!#REF!))</f>
        <v>#ERROR!</v>
      </c>
      <c r="C9" s="8" t="str">
        <f>('Ver-Iniciação1'!#REF!/SUM('Ver-Iniciação1'!#REF!:'Ver-Iniciação1'!#REF!))</f>
        <v>#ERROR!</v>
      </c>
      <c r="D9" s="8" t="str">
        <f>('Ver-Iniciação1'!#REF!/SUM('Ver-Iniciação1'!#REF!:'Ver-Iniciação1'!#REF!))</f>
        <v>#ERROR!</v>
      </c>
      <c r="E9" s="8" t="str">
        <f>('Ver-Iniciação1'!#REF!/SUM('Ver-Iniciação1'!#REF!:'Ver-Iniciação1'!#REF!))</f>
        <v>#ERROR!</v>
      </c>
      <c r="N9" s="7" t="s">
        <v>22</v>
      </c>
      <c r="O9" s="8" t="str">
        <f>('Ver-Elaboração1'!$G$23/SUM('Ver-Elaboração1'!$G$23:'Ver-Elaboração1'!$J$23))</f>
        <v>#DIV/0!</v>
      </c>
      <c r="P9" s="8" t="str">
        <f>('Ver-Elaboração1'!$H$23/SUM('Ver-Elaboração1'!$G$23:'Ver-Elaboração1'!$J$23))</f>
        <v>#DIV/0!</v>
      </c>
      <c r="Q9" s="8" t="str">
        <f>('Ver-Elaboração1'!$I$23/SUM('Ver-Elaboração1'!$G$23:'Ver-Elaboração1'!$J$23))</f>
        <v>#DIV/0!</v>
      </c>
      <c r="R9" s="8" t="str">
        <f>('Ver-Elaboração1'!$J$23/SUM('Ver-Elaboração1'!$G$23:'Ver-Elaboração1'!$J$23))</f>
        <v>#DIV/0!</v>
      </c>
    </row>
    <row r="10">
      <c r="A10" s="7" t="s">
        <v>23</v>
      </c>
      <c r="B10" s="8">
        <f>('Ver-Iniciação1'!$G$28/SUM('Ver-Iniciação1'!$G$28:'Ver-Iniciação1'!$J$28))</f>
        <v>1</v>
      </c>
      <c r="C10" s="8">
        <f>('Ver-Iniciação1'!$H$28/SUM('Ver-Iniciação1'!$G$28:'Ver-Iniciação1'!$J$28))</f>
        <v>0</v>
      </c>
      <c r="D10" s="8">
        <f>('Ver-Iniciação1'!$I$28/SUM('Ver-Iniciação1'!$G$28:'Ver-Iniciação1'!$J$28))</f>
        <v>0</v>
      </c>
      <c r="E10" s="8">
        <f>('Ver-Iniciação1'!$J$28/SUM('Ver-Iniciação1'!$G$28:'Ver-Iniciação1'!$J$28))</f>
        <v>0</v>
      </c>
      <c r="N10" s="7" t="s">
        <v>23</v>
      </c>
      <c r="O10" s="8" t="str">
        <f>('Ver-Elaboração1'!$G$29/SUM('Ver-Elaboração1'!$G$29:'Ver-Elaboração1'!$J$29))</f>
        <v>#DIV/0!</v>
      </c>
      <c r="P10" s="8" t="str">
        <f>('Ver-Elaboração1'!$H$29/SUM('Ver-Elaboração1'!$G$29:'Ver-Elaboração1'!$J$29))</f>
        <v>#DIV/0!</v>
      </c>
      <c r="Q10" s="8" t="str">
        <f>('Ver-Elaboração1'!$I$29/SUM('Ver-Elaboração1'!$G$29:'Ver-Elaboração1'!$J$29))</f>
        <v>#DIV/0!</v>
      </c>
      <c r="R10" s="8" t="str">
        <f>('Ver-Elaboração1'!$J$29/SUM('Ver-Elaboração1'!$G$29:'Ver-Elaboração1'!$J$29))</f>
        <v>#DIV/0!</v>
      </c>
    </row>
    <row r="11">
      <c r="A11" s="7" t="s">
        <v>24</v>
      </c>
      <c r="B11" s="8">
        <f>('Ver-Iniciação1'!$G$37/SUM('Ver-Iniciação1'!$G$37:'Ver-Iniciação1'!$J$37))</f>
        <v>0.75</v>
      </c>
      <c r="C11" s="8">
        <f>('Ver-Iniciação1'!$H$37/SUM('Ver-Iniciação1'!$G$37:'Ver-Iniciação1'!$J$37))</f>
        <v>0.25</v>
      </c>
      <c r="D11" s="8">
        <f>('Ver-Iniciação1'!$I$37/SUM('Ver-Iniciação1'!$G$37:'Ver-Iniciação1'!$J$37))</f>
        <v>0</v>
      </c>
      <c r="E11" s="8">
        <f>('Ver-Iniciação1'!$J$37/SUM('Ver-Iniciação1'!$G$37:'Ver-Iniciação1'!$J$37))</f>
        <v>0</v>
      </c>
      <c r="N11" s="7" t="s">
        <v>24</v>
      </c>
      <c r="O11" s="8" t="str">
        <f>('Ver-Elaboração1'!$G$36/SUM('Ver-Elaboração1'!$G$36:'Ver-Elaboração1'!$J$36))</f>
        <v>#DIV/0!</v>
      </c>
      <c r="P11" s="8" t="str">
        <f>('Ver-Elaboração1'!$H$36/SUM('Ver-Elaboração1'!$G$36:'Ver-Elaboração1'!$J$36))</f>
        <v>#DIV/0!</v>
      </c>
      <c r="Q11" s="8" t="str">
        <f>('Ver-Elaboração1'!$I$36/SUM('Ver-Elaboração1'!$G$36:'Ver-Elaboração1'!$J$36))</f>
        <v>#DIV/0!</v>
      </c>
      <c r="R11" s="8" t="str">
        <f>('Ver-Elaboração1'!$J$36/SUM('Ver-Elaboração1'!$G$36:'Ver-Elaboração1'!$J$36))</f>
        <v>#DIV/0!</v>
      </c>
    </row>
    <row r="12">
      <c r="A12" s="7" t="s">
        <v>25</v>
      </c>
      <c r="B12" s="8" t="str">
        <f>('Ver-Iniciação1'!#REF!/SUM('Ver-Iniciação1'!#REF!:'Ver-Iniciação1'!#REF!))</f>
        <v>#ERROR!</v>
      </c>
      <c r="C12" s="8" t="str">
        <f>('Ver-Iniciação1'!#REF!/SUM('Ver-Iniciação1'!#REF!:'Ver-Iniciação1'!#REF!))</f>
        <v>#ERROR!</v>
      </c>
      <c r="D12" s="8" t="str">
        <f>('Ver-Iniciação1'!#REF!/SUM('Ver-Iniciação1'!#REF!:'Ver-Iniciação1'!#REF!))</f>
        <v>#ERROR!</v>
      </c>
      <c r="E12" s="8" t="str">
        <f>('Ver-Iniciação1'!#REF!/SUM('Ver-Iniciação1'!#REF!:'Ver-Iniciação1'!#REF!))</f>
        <v>#ERROR!</v>
      </c>
      <c r="N12" s="7" t="s">
        <v>25</v>
      </c>
      <c r="O12" s="8" t="str">
        <f>('Ver-Elaboração1'!$G$40/SUM('Ver-Elaboração1'!$G$40:'Ver-Elaboração1'!$J$40))</f>
        <v>#DIV/0!</v>
      </c>
      <c r="P12" s="8" t="str">
        <f>('Ver-Elaboração1'!$H$40/SUM('Ver-Elaboração1'!$G$40:'Ver-Elaboração1'!$J$40))</f>
        <v>#DIV/0!</v>
      </c>
      <c r="Q12" s="8" t="str">
        <f>('Ver-Elaboração1'!$I$40/SUM('Ver-Elaboração1'!$G$40:'Ver-Elaboração1'!$J$40))</f>
        <v>#DIV/0!</v>
      </c>
      <c r="R12" s="8" t="str">
        <f>('Ver-Elaboração1'!$J$40/SUM('Ver-Elaboração1'!$G$40:'Ver-Elaboração1'!$J$40))</f>
        <v>#DIV/0!</v>
      </c>
    </row>
    <row r="21" ht="15.75" customHeight="1"/>
    <row r="22" ht="15.75" customHeight="1">
      <c r="A22" s="7" t="s">
        <v>7</v>
      </c>
      <c r="B22" s="7" t="s">
        <v>8</v>
      </c>
      <c r="C22" s="7" t="s">
        <v>9</v>
      </c>
      <c r="D22" s="7" t="s">
        <v>10</v>
      </c>
      <c r="E22" s="7" t="s">
        <v>11</v>
      </c>
    </row>
    <row r="23" ht="15.75" customHeight="1">
      <c r="A23" s="7" t="s">
        <v>13</v>
      </c>
      <c r="B23" s="8" t="str">
        <f>('Ver-Construção1'!$G$6/SUM('Ver-Construção1'!$G$6:'Ver-Construção1'!$J$6))</f>
        <v>#DIV/0!</v>
      </c>
      <c r="C23" s="9" t="str">
        <f>('Ver-Construção1'!$H$6/SUM('Ver-Construção1'!$G$6:'Ver-Construção1'!$J$6))</f>
        <v>#DIV/0!</v>
      </c>
      <c r="D23" s="9" t="str">
        <f>('Ver-Construção1'!$I$6/SUM('Ver-Construção1'!$G$6:'Ver-Construção1'!$J$6))</f>
        <v>#DIV/0!</v>
      </c>
      <c r="E23" s="9" t="str">
        <f>('Ver-Construção1'!$J$6/SUM('Ver-Construção1'!$G$6:'Ver-Construção1'!$J$6))</f>
        <v>#DIV/0!</v>
      </c>
    </row>
    <row r="24" ht="15.75" customHeight="1">
      <c r="A24" s="7" t="s">
        <v>14</v>
      </c>
      <c r="B24" s="8" t="str">
        <f>('Ver-Construção1'!$G$8/SUM('Ver-Construção1'!$G$8:'Ver-Construção1'!$J$8))</f>
        <v>#DIV/0!</v>
      </c>
      <c r="C24" s="9" t="str">
        <f>('Ver-Construção1'!$H$8/SUM('Ver-Construção1'!$G$8:'Ver-Construção1'!$J$8))</f>
        <v>#DIV/0!</v>
      </c>
      <c r="D24" s="9" t="str">
        <f>('Ver-Construção1'!$I$8/SUM('Ver-Construção1'!$G$8:'Ver-Construção1'!$J$8))</f>
        <v>#DIV/0!</v>
      </c>
      <c r="E24" s="9" t="str">
        <f>('Ver-Construção1'!$J$8/SUM('Ver-Construção1'!$G$8:'Ver-Construção1'!$J$8))</f>
        <v>#DIV/0!</v>
      </c>
      <c r="M24" s="7" t="s">
        <v>7</v>
      </c>
      <c r="N24" s="7" t="s">
        <v>8</v>
      </c>
      <c r="O24" s="7" t="s">
        <v>9</v>
      </c>
      <c r="P24" s="7" t="s">
        <v>10</v>
      </c>
      <c r="Q24" s="7" t="s">
        <v>11</v>
      </c>
    </row>
    <row r="25" ht="15.75" customHeight="1">
      <c r="A25" s="7" t="s">
        <v>15</v>
      </c>
      <c r="B25" s="8" t="str">
        <f>('Ver-Construção1'!$G$10/SUM('Ver-Construção1'!$G$10:'Ver-Construção1'!$J$10))</f>
        <v>#DIV/0!</v>
      </c>
      <c r="C25" s="9" t="str">
        <f>('Ver-Construção1'!$G$10/SUM('Ver-Construção1'!$G$10:'Ver-Construção1'!$J$10))</f>
        <v>#DIV/0!</v>
      </c>
      <c r="D25" s="9" t="str">
        <f>('Ver-Construção1'!$I$10/SUM('Ver-Construção1'!$G$10:'Ver-Construção1'!$J$10))</f>
        <v>#DIV/0!</v>
      </c>
      <c r="E25" s="9" t="str">
        <f>('Ver-Construção1'!$J$10/SUM('Ver-Construção1'!$G$10:'Ver-Construção1'!$J$10))</f>
        <v>#DIV/0!</v>
      </c>
      <c r="M25" s="7" t="s">
        <v>13</v>
      </c>
      <c r="N25" s="9" t="str">
        <f>('Ver-Transição1'!$G$6/SUM('Ver-Transição1'!$G$6:'Ver-Transição1'!$J$6))</f>
        <v>#DIV/0!</v>
      </c>
      <c r="O25" s="9" t="str">
        <f>('Ver-Transição1'!$H$6/SUM('Ver-Transição1'!$G$6:'Ver-Transição1'!$J$6))</f>
        <v>#DIV/0!</v>
      </c>
      <c r="P25" s="9" t="str">
        <f>('Ver-Transição1'!$I$6/SUM('Ver-Transição1'!$G$6:'Ver-Transição1'!$J$6))</f>
        <v>#DIV/0!</v>
      </c>
      <c r="Q25" s="9" t="str">
        <f>('Ver-Transição1'!$J$6/SUM('Ver-Transição1'!$G$6:'Ver-Transição1'!$J$6))</f>
        <v>#DIV/0!</v>
      </c>
    </row>
    <row r="26" ht="15.75" customHeight="1">
      <c r="A26" s="7" t="s">
        <v>16</v>
      </c>
      <c r="B26" s="9" t="str">
        <f>('Ver-Construção1'!$G$14/SUM('Ver-Construção1'!$G$14:'Ver-Construção1'!$J$14))</f>
        <v>#DIV/0!</v>
      </c>
      <c r="C26" s="9" t="str">
        <f>('Ver-Construção1'!$H$14/SUM('Ver-Construção1'!$G$14:'Ver-Construção1'!$J$14))</f>
        <v>#DIV/0!</v>
      </c>
      <c r="D26" s="9" t="str">
        <f>('Ver-Construção1'!$I$14/SUM('Ver-Construção1'!$G$14:'Ver-Construção1'!$J$14))</f>
        <v>#DIV/0!</v>
      </c>
      <c r="E26" s="9" t="str">
        <f>('Ver-Construção1'!$J$14/SUM('Ver-Construção1'!$G$14:'Ver-Construção1'!$J$14))</f>
        <v>#DIV/0!</v>
      </c>
      <c r="M26" s="7" t="s">
        <v>14</v>
      </c>
      <c r="N26" s="9" t="str">
        <f>('Ver-Transição1'!$G$8/SUM('Ver-Transição1'!$G$8:'Ver-Transição1'!$J$8))</f>
        <v>#DIV/0!</v>
      </c>
      <c r="O26" s="9" t="str">
        <f>('Ver-Transição1'!$H$8/SUM('Ver-Transição1'!$G$8:'Ver-Transição1'!$J$8))</f>
        <v>#DIV/0!</v>
      </c>
      <c r="P26" s="9" t="str">
        <f>('Ver-Transição1'!$I$8/SUM('Ver-Transição1'!$G$8:'Ver-Transição1'!$J$8))</f>
        <v>#DIV/0!</v>
      </c>
      <c r="Q26" s="9" t="str">
        <f>('Ver-Transição1'!$J$8/SUM('Ver-Transição1'!$G$8:'Ver-Transição1'!$J$8))</f>
        <v>#DIV/0!</v>
      </c>
    </row>
    <row r="27" ht="15.75" customHeight="1">
      <c r="A27" s="7" t="s">
        <v>17</v>
      </c>
      <c r="B27" s="9" t="str">
        <f>('Ver-Construção1'!#REF!/SUM('Ver-Construção1'!#REF!:'Ver-Construção1'!#REF!))</f>
        <v>#ERROR!</v>
      </c>
      <c r="C27" s="9" t="str">
        <f>('Ver-Construção1'!#REF!/SUM('Ver-Construção1'!#REF!:'Ver-Construção1'!#REF!))</f>
        <v>#ERROR!</v>
      </c>
      <c r="D27" s="9" t="str">
        <f>('Ver-Construção1'!#REF!/SUM('Ver-Construção1'!#REF!:'Ver-Construção1'!#REF!))</f>
        <v>#ERROR!</v>
      </c>
      <c r="E27" s="9" t="str">
        <f>('Ver-Construção1'!#REF!/SUM('Ver-Construção1'!#REF!:'Ver-Construção1'!#REF!))</f>
        <v>#ERROR!</v>
      </c>
      <c r="M27" s="7" t="s">
        <v>15</v>
      </c>
      <c r="N27" s="9" t="str">
        <f>('Ver-Transição1'!$G$10/SUM('Ver-Transição1'!$G$10:'Ver-Transição1'!$J$10))</f>
        <v>#DIV/0!</v>
      </c>
      <c r="O27" s="9" t="str">
        <f>('Ver-Transição1'!$H$10/SUM('Ver-Transição1'!$G$10:'Ver-Transição1'!$J$10))</f>
        <v>#DIV/0!</v>
      </c>
      <c r="P27" s="9" t="str">
        <f>('Ver-Transição1'!$I$10/SUM('Ver-Transição1'!$G$10:'Ver-Transição1'!$J$10))</f>
        <v>#DIV/0!</v>
      </c>
      <c r="Q27" s="9" t="str">
        <f>('Ver-Transição1'!$J$10/SUM('Ver-Transição1'!$G$10:'Ver-Transição1'!$J$10))</f>
        <v>#DIV/0!</v>
      </c>
    </row>
    <row r="28" ht="15.75" customHeight="1">
      <c r="A28" s="7" t="s">
        <v>18</v>
      </c>
      <c r="B28" s="9" t="str">
        <f>('Ver-Construção1'!$G$16/SUM('Ver-Construção1'!$G$16:'Ver-Construção1'!$J$16))</f>
        <v>#DIV/0!</v>
      </c>
      <c r="C28" s="9" t="str">
        <f>('Ver-Construção1'!$H$16/SUM('Ver-Construção1'!$G$16:'Ver-Construção1'!$J$16))</f>
        <v>#DIV/0!</v>
      </c>
      <c r="D28" s="9" t="str">
        <f>('Ver-Construção1'!$I$16/SUM('Ver-Construção1'!$G$16:'Ver-Construção1'!$J$16))</f>
        <v>#DIV/0!</v>
      </c>
      <c r="E28" s="9" t="str">
        <f>('Ver-Construção1'!$J$16/SUM('Ver-Construção1'!$G$16:'Ver-Construção1'!$J$16))</f>
        <v>#DIV/0!</v>
      </c>
      <c r="M28" s="7" t="s">
        <v>16</v>
      </c>
      <c r="N28" s="9" t="str">
        <f>('Ver-Transição1'!$G$14/SUM('Ver-Transição1'!$G$14:'Ver-Transição1'!$J$14))</f>
        <v>#DIV/0!</v>
      </c>
      <c r="O28" s="9" t="str">
        <f>('Ver-Transição1'!$H$14/SUM('Ver-Transição1'!$G$14:'Ver-Transição1'!$J$14))</f>
        <v>#DIV/0!</v>
      </c>
      <c r="P28" s="9" t="str">
        <f>('Ver-Transição1'!$I$14/SUM('Ver-Transição1'!$G$14:'Ver-Transição1'!$J$14))</f>
        <v>#DIV/0!</v>
      </c>
      <c r="Q28" s="9" t="str">
        <f>('Ver-Transição1'!$J$14/SUM('Ver-Transição1'!$G$14:'Ver-Transição1'!$J$14))</f>
        <v>#DIV/0!</v>
      </c>
    </row>
    <row r="29" ht="15.75" customHeight="1">
      <c r="A29" s="7" t="s">
        <v>20</v>
      </c>
      <c r="B29" s="9" t="str">
        <f>('Ver-Construção1'!#REF!/SUM('Ver-Construção1'!#REF!:'Ver-Construção1'!#REF!))</f>
        <v>#ERROR!</v>
      </c>
      <c r="C29" s="9" t="str">
        <f>('Ver-Construção1'!#REF!/SUM('Ver-Construção1'!#REF!:'Ver-Construção1'!#REF!))</f>
        <v>#ERROR!</v>
      </c>
      <c r="D29" s="9" t="str">
        <f>('Ver-Construção1'!#REF!/SUM('Ver-Construção1'!#REF!:'Ver-Construção1'!#REF!))</f>
        <v>#ERROR!</v>
      </c>
      <c r="E29" s="9" t="str">
        <f>('Ver-Construção1'!#REF!/SUM('Ver-Construção1'!#REF!:'Ver-Construção1'!#REF!))</f>
        <v>#ERROR!</v>
      </c>
      <c r="M29" s="7" t="s">
        <v>17</v>
      </c>
      <c r="N29" s="9" t="str">
        <f>('Ver-Transição1'!#REF!/SUM('Ver-Transição1'!#REF!:'Ver-Transição1'!#REF!))</f>
        <v>#ERROR!</v>
      </c>
      <c r="O29" s="9" t="str">
        <f>('Ver-Transição1'!#REF!/SUM('Ver-Transição1'!#REF!:'Ver-Transição1'!#REF!))</f>
        <v>#ERROR!</v>
      </c>
      <c r="P29" s="9" t="str">
        <f>('Ver-Transição1'!#REF!/SUM('Ver-Transição1'!#REF!:'Ver-Transição1'!#REF!))</f>
        <v>#ERROR!</v>
      </c>
      <c r="Q29" s="9" t="str">
        <f>('Ver-Transição1'!#REF!/SUM('Ver-Transição1'!#REF!:'Ver-Transição1'!#REF!))</f>
        <v>#ERROR!</v>
      </c>
    </row>
    <row r="30" ht="15.75" customHeight="1">
      <c r="A30" s="7" t="s">
        <v>22</v>
      </c>
      <c r="B30" s="9" t="str">
        <f>('Ver-Construção1'!$G$18/SUM('Ver-Construção1'!$G$18:'Ver-Construção1'!$J$18))</f>
        <v>#DIV/0!</v>
      </c>
      <c r="C30" s="9" t="str">
        <f>('Ver-Construção1'!$H$18/SUM('Ver-Construção1'!$G$18:'Ver-Construção1'!$J$18))</f>
        <v>#DIV/0!</v>
      </c>
      <c r="D30" s="9" t="str">
        <f>('Ver-Construção1'!$I$18/SUM('Ver-Construção1'!$G$18:'Ver-Construção1'!$J$18))</f>
        <v>#DIV/0!</v>
      </c>
      <c r="E30" s="9" t="str">
        <f>('Ver-Construção1'!$J$18/SUM('Ver-Construção1'!$G$18:'Ver-Construção1'!$J$18))</f>
        <v>#DIV/0!</v>
      </c>
      <c r="M30" s="7" t="s">
        <v>18</v>
      </c>
      <c r="N30" s="9" t="str">
        <f>('Ver-Transição1'!$G$16/SUM('Ver-Transição1'!$G$16:'Ver-Transição1'!$J$16))</f>
        <v>#DIV/0!</v>
      </c>
      <c r="O30" s="9" t="str">
        <f>('Ver-Transição1'!$H$16/SUM('Ver-Transição1'!$G$16:'Ver-Transição1'!$J$16))</f>
        <v>#DIV/0!</v>
      </c>
      <c r="P30" s="9" t="str">
        <f>('Ver-Transição1'!$I$16/SUM('Ver-Transição1'!$G$16:'Ver-Transição1'!$J$16))</f>
        <v>#DIV/0!</v>
      </c>
      <c r="Q30" s="9" t="str">
        <f>('Ver-Transição1'!$J$16/SUM('Ver-Transição1'!$G$16:'Ver-Transição1'!$J$16))</f>
        <v>#DIV/0!</v>
      </c>
    </row>
    <row r="31" ht="15.75" customHeight="1">
      <c r="A31" s="7" t="s">
        <v>26</v>
      </c>
      <c r="B31" s="9" t="str">
        <f>('Ver-Construção1'!$G$24/SUM('Ver-Construção1'!$G$24:'Ver-Construção1'!$J$24))</f>
        <v>#DIV/0!</v>
      </c>
      <c r="C31" s="9" t="str">
        <f>('Ver-Construção1'!$H$24/SUM('Ver-Construção1'!$G$24:'Ver-Construção1'!$J$24))</f>
        <v>#DIV/0!</v>
      </c>
      <c r="D31" s="9" t="str">
        <f>('Ver-Construção1'!$I$24/SUM('Ver-Construção1'!$G$24:'Ver-Construção1'!$J$24))</f>
        <v>#DIV/0!</v>
      </c>
      <c r="E31" s="9" t="str">
        <f>('Ver-Construção1'!$J$24/SUM('Ver-Construção1'!$G$24:'Ver-Construção1'!$J$24))</f>
        <v>#DIV/0!</v>
      </c>
      <c r="M31" s="7" t="s">
        <v>22</v>
      </c>
      <c r="N31" s="9" t="str">
        <f>('Ver-Transição1'!$G$18/SUM('Ver-Transição1'!$G$18:'Ver-Transição1'!$J$18))</f>
        <v>#DIV/0!</v>
      </c>
      <c r="O31" s="9" t="str">
        <f>('Ver-Transição1'!$H$18/SUM('Ver-Transição1'!$G$18:'Ver-Transição1'!$J$18))</f>
        <v>#DIV/0!</v>
      </c>
      <c r="P31" s="9" t="str">
        <f>('Ver-Transição1'!$I$18/SUM('Ver-Transição1'!$G$18:'Ver-Transição1'!$J$18))</f>
        <v>#DIV/0!</v>
      </c>
      <c r="Q31" s="9" t="str">
        <f>('Ver-Transição1'!$J$18/SUM('Ver-Transição1'!$G$18:'Ver-Transição1'!$J$18))</f>
        <v>#DIV/0!</v>
      </c>
    </row>
    <row r="32" ht="15.75" customHeight="1">
      <c r="A32" s="7" t="s">
        <v>23</v>
      </c>
      <c r="B32" s="9" t="str">
        <f>('Ver-Construção1'!$G$30/SUM('Ver-Construção1'!$G$30:'Ver-Construção1'!$J$30))</f>
        <v>#DIV/0!</v>
      </c>
      <c r="C32" s="9" t="str">
        <f>('Ver-Construção1'!$H$30/SUM('Ver-Construção1'!$G$30:'Ver-Construção1'!$J$30))</f>
        <v>#DIV/0!</v>
      </c>
      <c r="D32" s="9" t="str">
        <f>('Ver-Construção1'!$I$30/SUM('Ver-Construção1'!$G$30:'Ver-Construção1'!$J$30))</f>
        <v>#DIV/0!</v>
      </c>
      <c r="E32" s="9" t="str">
        <f>('Ver-Construção1'!$J$30/SUM('Ver-Construção1'!$G$30:'Ver-Construção1'!$J$30))</f>
        <v>#DIV/0!</v>
      </c>
      <c r="M32" s="7" t="s">
        <v>26</v>
      </c>
      <c r="N32" s="9" t="str">
        <f>('Ver-Transição1'!$G$23/SUM('Ver-Transição1'!$G$23:'Ver-Transição1'!$J$23))</f>
        <v>#DIV/0!</v>
      </c>
      <c r="O32" s="9" t="str">
        <f>('Ver-Transição1'!$H$23/SUM('Ver-Transição1'!$G$23:'Ver-Transição1'!$J$23))</f>
        <v>#DIV/0!</v>
      </c>
      <c r="P32" s="9" t="str">
        <f>('Ver-Transição1'!$I$23/SUM('Ver-Transição1'!$G$23:'Ver-Transição1'!$J$23))</f>
        <v>#DIV/0!</v>
      </c>
      <c r="Q32" s="9" t="str">
        <f>('Ver-Transição1'!$J$23/SUM('Ver-Transição1'!$G$23:'Ver-Transição1'!$J$23))</f>
        <v>#DIV/0!</v>
      </c>
    </row>
    <row r="33" ht="15.75" customHeight="1">
      <c r="A33" s="7" t="s">
        <v>24</v>
      </c>
      <c r="B33" s="9" t="str">
        <f>('Ver-Construção1'!$G$36/SUM('Ver-Construção1'!$G$36:'Ver-Construção1'!$J$36))</f>
        <v>#DIV/0!</v>
      </c>
      <c r="C33" s="9" t="str">
        <f>('Ver-Construção1'!$H$36/SUM('Ver-Construção1'!$G$36:'Ver-Construção1'!$J$36))</f>
        <v>#DIV/0!</v>
      </c>
      <c r="D33" s="9" t="str">
        <f>('Ver-Construção1'!$I$36/SUM('Ver-Construção1'!$G$36:'Ver-Construção1'!$J$36))</f>
        <v>#DIV/0!</v>
      </c>
      <c r="E33" s="9" t="str">
        <f>('Ver-Construção1'!$J$36/SUM('Ver-Construção1'!$G$36:'Ver-Construção1'!$J$36))</f>
        <v>#DIV/0!</v>
      </c>
      <c r="M33" s="7" t="s">
        <v>27</v>
      </c>
      <c r="N33" s="9" t="str">
        <f>('Ver-Transição1'!$G$26/SUM('Ver-Transição1'!$G$26:'Ver-Transição1'!$J$26))</f>
        <v>#DIV/0!</v>
      </c>
      <c r="O33" s="9" t="str">
        <f>('Ver-Transição1'!$H$26/SUM('Ver-Transição1'!$G$26:'Ver-Transição1'!$J$26))</f>
        <v>#DIV/0!</v>
      </c>
      <c r="P33" s="9" t="str">
        <f>('Ver-Transição1'!$I$26/SUM('Ver-Transição1'!$G$26:'Ver-Transição1'!$J$26))</f>
        <v>#DIV/0!</v>
      </c>
      <c r="Q33" s="9" t="str">
        <f>('Ver-Transição1'!$J$26/SUM('Ver-Transição1'!$G$26:'Ver-Transição1'!$J$26))</f>
        <v>#DIV/0!</v>
      </c>
    </row>
    <row r="34" ht="15.75" customHeight="1">
      <c r="A34" s="7" t="s">
        <v>25</v>
      </c>
      <c r="B34" s="9" t="str">
        <f>('Ver-Construção1'!$G$41/SUM('Ver-Construção1'!$G$41:'Ver-Construção1'!$J$41))</f>
        <v>#DIV/0!</v>
      </c>
      <c r="C34" s="9" t="str">
        <f>('Ver-Construção1'!$H$41/SUM('Ver-Construção1'!$G$41:'Ver-Construção1'!$J$41))</f>
        <v>#DIV/0!</v>
      </c>
      <c r="D34" s="9" t="str">
        <f>('Ver-Construção1'!$I$41/SUM('Ver-Construção1'!$G$41:'Ver-Construção1'!$J$41))</f>
        <v>#DIV/0!</v>
      </c>
      <c r="E34" s="9" t="str">
        <f>('Ver-Construção1'!$J$41/SUM('Ver-Construção1'!$G$41:'Ver-Construção1'!$J$41))</f>
        <v>#DIV/0!</v>
      </c>
      <c r="M34" s="7" t="s">
        <v>28</v>
      </c>
      <c r="N34" s="8" t="str">
        <f>('Ver-Transição1'!$G$29/SUM('Ver-Transição1'!$G$29:'Ver-Transição1'!$J$29))</f>
        <v>#DIV/0!</v>
      </c>
      <c r="O34" s="9" t="str">
        <f>('Ver-Transição1'!$H$29/SUM('Ver-Transição1'!$G$29:'Ver-Transição1'!$J$29))</f>
        <v>#DIV/0!</v>
      </c>
      <c r="P34" s="9" t="str">
        <f>('Ver-Transição1'!$I$29/SUM('Ver-Transição1'!$G$29:'Ver-Transição1'!$J$29))</f>
        <v>#DIV/0!</v>
      </c>
      <c r="Q34" s="9" t="str">
        <f>('Ver-Transição1'!$J$29/SUM('Ver-Transição1'!$G$29:'Ver-Transição1'!$J$29))</f>
        <v>#DIV/0!</v>
      </c>
    </row>
    <row r="35" ht="15.75" customHeight="1">
      <c r="M35" s="7" t="s">
        <v>23</v>
      </c>
      <c r="N35" s="9" t="str">
        <f>('Ver-Transição1'!$G$31/SUM('Ver-Transição1'!$G$31:'Ver-Transição1'!$J$31))</f>
        <v>#DIV/0!</v>
      </c>
      <c r="O35" s="9" t="str">
        <f>('Ver-Transição1'!$H$31/SUM('Ver-Transição1'!$G$31:'Ver-Transição1'!$J$31))</f>
        <v>#DIV/0!</v>
      </c>
      <c r="P35" s="9" t="str">
        <f>('Ver-Transição1'!$I$31/SUM('Ver-Transição1'!$G$31:'Ver-Transição1'!$J$31))</f>
        <v>#DIV/0!</v>
      </c>
      <c r="Q35" s="9" t="str">
        <f>('Ver-Transição1'!$J$31/SUM('Ver-Transição1'!$G$31:'Ver-Transição1'!$J$31))</f>
        <v>#DIV/0!</v>
      </c>
    </row>
    <row r="36" ht="15.75" customHeight="1">
      <c r="M36" s="7" t="s">
        <v>24</v>
      </c>
      <c r="N36" s="9" t="str">
        <f>('Ver-Transição1'!$G$37/SUM('Ver-Transição1'!$G$37:'Ver-Transição1'!$J$37))</f>
        <v>#DIV/0!</v>
      </c>
      <c r="O36" s="9" t="str">
        <f>('Ver-Transição1'!$H$37/SUM('Ver-Transição1'!$G$37:'Ver-Transição1'!$J$37))</f>
        <v>#DIV/0!</v>
      </c>
      <c r="P36" s="9" t="str">
        <f>('Ver-Transição1'!$I$37/SUM('Ver-Transição1'!$G$37:'Ver-Transição1'!$J$37))</f>
        <v>#DIV/0!</v>
      </c>
      <c r="Q36" s="9" t="str">
        <f>('Ver-Transição1'!$J$37/SUM('Ver-Transição1'!$G$37:'Ver-Transição1'!$J$37))</f>
        <v>#DIV/0!</v>
      </c>
    </row>
    <row r="37" ht="15.75" customHeight="1">
      <c r="M37" s="7" t="s">
        <v>25</v>
      </c>
      <c r="N37" s="9" t="str">
        <f>('Ver-Transição1'!$G$42/SUM('Ver-Transição1'!$G$42:'Ver-Transição1'!$J$42))</f>
        <v>#DIV/0!</v>
      </c>
      <c r="O37" s="9" t="str">
        <f>('Ver-Transição1'!$H$42/SUM('Ver-Transição1'!$G$42:'Ver-Transição1'!$J$42))</f>
        <v>#DIV/0!</v>
      </c>
      <c r="P37" s="9" t="str">
        <f>('Ver-Transição1'!$I$42/SUM('Ver-Transição1'!$G$42:'Ver-Transição1'!$J$42))</f>
        <v>#DIV/0!</v>
      </c>
      <c r="Q37" s="9" t="str">
        <f>('Ver-Transição1'!$J$42/SUM('Ver-Transição1'!$G$42:'Ver-Transição1'!$J$42))</f>
        <v>#DIV/0!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5.29"/>
    <col customWidth="1" min="3" max="3" width="84.0"/>
    <col customWidth="1" min="4" max="4" width="9.86"/>
    <col customWidth="1" min="5" max="5" width="31.86"/>
    <col customWidth="1" min="6" max="6" width="28.0"/>
    <col customWidth="1" hidden="1" min="7" max="7" width="4.43"/>
    <col customWidth="1" hidden="1" min="8" max="8" width="6.14"/>
    <col customWidth="1" hidden="1" min="9" max="9" width="9.29"/>
    <col customWidth="1" hidden="1" min="10" max="10" width="6.0"/>
    <col customWidth="1" min="11" max="26" width="8.71"/>
  </cols>
  <sheetData>
    <row r="1" ht="19.5" customHeight="1">
      <c r="A1" s="10" t="s">
        <v>29</v>
      </c>
      <c r="B1" s="11"/>
      <c r="C1" s="11"/>
      <c r="D1" s="11"/>
      <c r="E1" s="11"/>
      <c r="F1" s="2"/>
    </row>
    <row r="2" ht="18.75" customHeight="1">
      <c r="A2" s="12" t="s">
        <v>30</v>
      </c>
      <c r="B2" s="2"/>
      <c r="C2" s="13">
        <v>45725.0</v>
      </c>
      <c r="D2" s="14" t="s">
        <v>31</v>
      </c>
      <c r="E2" s="15"/>
      <c r="F2" s="16">
        <f>COUNTIF(D5:D41,"Sim")/(COUNTA(D5:D41)-COUNTIF(D5:D41,"NA"))</f>
        <v>0.9565217391</v>
      </c>
    </row>
    <row r="3" ht="18.75" customHeight="1">
      <c r="A3" s="12" t="s">
        <v>32</v>
      </c>
      <c r="B3" s="2"/>
      <c r="C3" s="17" t="s">
        <v>33</v>
      </c>
      <c r="D3" s="18" t="s">
        <v>34</v>
      </c>
      <c r="E3" s="19"/>
      <c r="F3" s="20"/>
    </row>
    <row r="4" ht="18.75" customHeight="1">
      <c r="A4" s="21" t="s">
        <v>35</v>
      </c>
      <c r="B4" s="21" t="s">
        <v>36</v>
      </c>
      <c r="C4" s="21" t="s">
        <v>37</v>
      </c>
      <c r="D4" s="22" t="s">
        <v>38</v>
      </c>
      <c r="E4" s="23" t="s">
        <v>39</v>
      </c>
      <c r="F4" s="23" t="s">
        <v>40</v>
      </c>
    </row>
    <row r="5" ht="18.75" customHeight="1">
      <c r="A5" s="24" t="s">
        <v>41</v>
      </c>
      <c r="B5" s="25"/>
      <c r="C5" s="26" t="s">
        <v>12</v>
      </c>
      <c r="D5" s="27"/>
      <c r="E5" s="27"/>
      <c r="F5" s="27"/>
      <c r="G5" s="7">
        <f>COUNTIF(D6,"Sim")</f>
        <v>0</v>
      </c>
      <c r="H5" s="7">
        <f>COUNTIF(D6,"Parcialmente")</f>
        <v>0</v>
      </c>
      <c r="I5" s="7">
        <f>COUNTIF(D6,"Não")</f>
        <v>0</v>
      </c>
      <c r="J5" s="7">
        <f>COUNTIF(D6,"NA")</f>
        <v>1</v>
      </c>
    </row>
    <row r="6" ht="18.75" customHeight="1">
      <c r="A6" s="28"/>
      <c r="B6" s="29">
        <v>1.0</v>
      </c>
      <c r="C6" s="30" t="s">
        <v>42</v>
      </c>
      <c r="D6" s="31" t="s">
        <v>43</v>
      </c>
      <c r="E6" s="30"/>
      <c r="F6" s="30"/>
    </row>
    <row r="7" ht="15.0" customHeight="1">
      <c r="A7" s="24" t="s">
        <v>44</v>
      </c>
      <c r="B7" s="25"/>
      <c r="C7" s="26" t="s">
        <v>13</v>
      </c>
      <c r="D7" s="27"/>
      <c r="E7" s="27"/>
      <c r="F7" s="27"/>
      <c r="G7" s="7">
        <f>COUNTIF(D8:D12,"Sim")</f>
        <v>5</v>
      </c>
      <c r="H7" s="7">
        <f>COUNTIF(D8:D12,"Parcialmente")</f>
        <v>0</v>
      </c>
      <c r="I7" s="7">
        <f>COUNTIF(D8:D12,"Não")</f>
        <v>0</v>
      </c>
      <c r="J7" s="7">
        <f>COUNTIF(D8:D12,"NA")</f>
        <v>0</v>
      </c>
    </row>
    <row r="8" ht="15.0" customHeight="1">
      <c r="A8" s="32"/>
      <c r="B8" s="33">
        <v>2.0</v>
      </c>
      <c r="C8" s="34" t="s">
        <v>45</v>
      </c>
      <c r="D8" s="31" t="s">
        <v>46</v>
      </c>
      <c r="E8" s="30"/>
      <c r="F8" s="30"/>
    </row>
    <row r="9" ht="18.75" customHeight="1">
      <c r="A9" s="32"/>
      <c r="B9" s="29">
        <v>3.0</v>
      </c>
      <c r="C9" s="30" t="s">
        <v>47</v>
      </c>
      <c r="D9" s="31" t="s">
        <v>46</v>
      </c>
      <c r="E9" s="30"/>
      <c r="F9" s="30"/>
    </row>
    <row r="10" ht="18.75" customHeight="1">
      <c r="A10" s="32"/>
      <c r="B10" s="29">
        <v>4.0</v>
      </c>
      <c r="C10" s="30" t="s">
        <v>48</v>
      </c>
      <c r="D10" s="31" t="s">
        <v>46</v>
      </c>
      <c r="E10" s="30"/>
      <c r="F10" s="30"/>
    </row>
    <row r="11" ht="18.75" customHeight="1">
      <c r="A11" s="32"/>
      <c r="B11" s="29">
        <v>5.0</v>
      </c>
      <c r="C11" s="30" t="s">
        <v>49</v>
      </c>
      <c r="D11" s="31" t="s">
        <v>46</v>
      </c>
      <c r="E11" s="30"/>
      <c r="F11" s="30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16.5" customHeight="1">
      <c r="A12" s="32"/>
      <c r="B12" s="29">
        <v>6.0</v>
      </c>
      <c r="C12" s="30" t="s">
        <v>50</v>
      </c>
      <c r="D12" s="31" t="s">
        <v>46</v>
      </c>
      <c r="E12" s="30"/>
      <c r="F12" s="30"/>
    </row>
    <row r="13" ht="18.75" customHeight="1">
      <c r="A13" s="32"/>
      <c r="B13" s="25"/>
      <c r="C13" s="26" t="s">
        <v>14</v>
      </c>
      <c r="D13" s="27"/>
      <c r="E13" s="27"/>
      <c r="F13" s="27"/>
      <c r="G13" s="7">
        <f>COUNTIF(D14:D18,"Sim")</f>
        <v>4</v>
      </c>
      <c r="H13" s="7">
        <f>COUNTIF(D14:D18,"Parcialmente")</f>
        <v>0</v>
      </c>
      <c r="I13" s="7">
        <f>COUNTIF(D14:D18,"Não")</f>
        <v>0</v>
      </c>
      <c r="J13" s="7">
        <f>COUNTIF(D14:D18,"NA")</f>
        <v>1</v>
      </c>
    </row>
    <row r="14" ht="18.75" customHeight="1">
      <c r="A14" s="32"/>
      <c r="B14" s="36">
        <v>7.0</v>
      </c>
      <c r="C14" s="34" t="s">
        <v>45</v>
      </c>
      <c r="D14" s="31" t="s">
        <v>46</v>
      </c>
      <c r="E14" s="30"/>
      <c r="F14" s="30"/>
    </row>
    <row r="15" ht="18.75" customHeight="1">
      <c r="A15" s="32"/>
      <c r="B15" s="29">
        <v>8.0</v>
      </c>
      <c r="C15" s="30" t="s">
        <v>51</v>
      </c>
      <c r="D15" s="31" t="s">
        <v>46</v>
      </c>
      <c r="E15" s="30"/>
      <c r="F15" s="30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18.75" customHeight="1">
      <c r="A16" s="32"/>
      <c r="B16" s="29">
        <v>9.0</v>
      </c>
      <c r="C16" s="30" t="s">
        <v>52</v>
      </c>
      <c r="D16" s="31" t="s">
        <v>46</v>
      </c>
      <c r="E16" s="30"/>
      <c r="F16" s="30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18.75" customHeight="1">
      <c r="A17" s="32"/>
      <c r="B17" s="36">
        <v>10.0</v>
      </c>
      <c r="C17" s="34" t="s">
        <v>53</v>
      </c>
      <c r="D17" s="31" t="s">
        <v>43</v>
      </c>
      <c r="E17" s="30"/>
      <c r="F17" s="30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18.75" customHeight="1">
      <c r="A18" s="32"/>
      <c r="B18" s="29">
        <v>11.0</v>
      </c>
      <c r="C18" s="30" t="s">
        <v>54</v>
      </c>
      <c r="D18" s="31" t="s">
        <v>46</v>
      </c>
      <c r="E18" s="30"/>
      <c r="F18" s="30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18.75" customHeight="1">
      <c r="A19" s="32"/>
      <c r="B19" s="25"/>
      <c r="C19" s="26" t="s">
        <v>55</v>
      </c>
      <c r="D19" s="27"/>
      <c r="E19" s="27"/>
      <c r="F19" s="27"/>
      <c r="G19" s="7">
        <f>COUNTIF(D20:D21,"Sim")</f>
        <v>2</v>
      </c>
      <c r="H19" s="7">
        <f>COUNTIF(D20:D21,"Parcialmente")</f>
        <v>0</v>
      </c>
      <c r="I19" s="7">
        <f>COUNTIF(D20:D21,"Não")</f>
        <v>0</v>
      </c>
      <c r="J19" s="7">
        <f>COUNTIF(D20:D21,"NA")</f>
        <v>0</v>
      </c>
    </row>
    <row r="20" ht="18.75" customHeight="1">
      <c r="A20" s="32"/>
      <c r="B20" s="36">
        <v>12.0</v>
      </c>
      <c r="C20" s="34" t="s">
        <v>56</v>
      </c>
      <c r="D20" s="31" t="s">
        <v>46</v>
      </c>
      <c r="E20" s="30"/>
      <c r="F20" s="30"/>
    </row>
    <row r="21" ht="18.75" customHeight="1">
      <c r="A21" s="32"/>
      <c r="B21" s="29">
        <v>13.0</v>
      </c>
      <c r="C21" s="30" t="s">
        <v>57</v>
      </c>
      <c r="D21" s="31" t="s">
        <v>46</v>
      </c>
      <c r="E21" s="30"/>
      <c r="F21" s="30"/>
    </row>
    <row r="22" ht="18.75" customHeight="1">
      <c r="A22" s="32"/>
      <c r="B22" s="25"/>
      <c r="C22" s="26" t="s">
        <v>16</v>
      </c>
      <c r="D22" s="27"/>
      <c r="E22" s="27"/>
      <c r="F22" s="27"/>
      <c r="G22" s="7">
        <f>COUNTIF(D23:D24,"Sim")</f>
        <v>0</v>
      </c>
      <c r="H22" s="7">
        <f>COUNTIF(D23:D24,"Parcialmente")</f>
        <v>0</v>
      </c>
      <c r="I22" s="7">
        <f>COUNTIF(D23:D24,"Não")</f>
        <v>0</v>
      </c>
      <c r="J22" s="7">
        <f>COUNTIF(D23:D24,"NA")</f>
        <v>2</v>
      </c>
    </row>
    <row r="23" ht="18.75" customHeight="1">
      <c r="A23" s="32"/>
      <c r="B23" s="36">
        <v>14.0</v>
      </c>
      <c r="C23" s="34" t="s">
        <v>45</v>
      </c>
      <c r="D23" s="31" t="s">
        <v>43</v>
      </c>
      <c r="E23" s="37"/>
      <c r="F23" s="37"/>
    </row>
    <row r="24" ht="18.75" customHeight="1">
      <c r="A24" s="32"/>
      <c r="B24" s="29">
        <v>15.0</v>
      </c>
      <c r="C24" s="30" t="s">
        <v>58</v>
      </c>
      <c r="D24" s="31" t="s">
        <v>43</v>
      </c>
      <c r="E24" s="37"/>
      <c r="F24" s="30"/>
    </row>
    <row r="25" ht="18.75" customHeight="1">
      <c r="A25" s="32"/>
      <c r="B25" s="25"/>
      <c r="C25" s="26" t="s">
        <v>17</v>
      </c>
      <c r="D25" s="27"/>
      <c r="E25" s="27"/>
      <c r="F25" s="27"/>
      <c r="G25" s="7">
        <f>COUNTIF(D26:D27,"Sim")</f>
        <v>0</v>
      </c>
      <c r="H25" s="7">
        <f>COUNTIF(D26:D27,"Parcialmente")</f>
        <v>0</v>
      </c>
      <c r="I25" s="7">
        <f>COUNTIF(D26:D27,"Não")</f>
        <v>0</v>
      </c>
      <c r="J25" s="7">
        <f>COUNTIF(D26:D27,"NA")</f>
        <v>2</v>
      </c>
    </row>
    <row r="26" ht="18.75" customHeight="1">
      <c r="A26" s="32"/>
      <c r="B26" s="36">
        <v>16.0</v>
      </c>
      <c r="C26" s="34" t="s">
        <v>45</v>
      </c>
      <c r="D26" s="31" t="s">
        <v>43</v>
      </c>
      <c r="E26" s="30"/>
      <c r="F26" s="30"/>
    </row>
    <row r="27" ht="18.75" customHeight="1">
      <c r="A27" s="38"/>
      <c r="B27" s="29">
        <v>17.0</v>
      </c>
      <c r="C27" s="30" t="s">
        <v>59</v>
      </c>
      <c r="D27" s="31" t="s">
        <v>43</v>
      </c>
      <c r="E27" s="30"/>
      <c r="F27" s="30"/>
    </row>
    <row r="28" ht="18.75" customHeight="1">
      <c r="A28" s="39"/>
      <c r="B28" s="25"/>
      <c r="C28" s="26" t="s">
        <v>23</v>
      </c>
      <c r="D28" s="27"/>
      <c r="E28" s="27"/>
      <c r="F28" s="27"/>
      <c r="G28" s="7">
        <f>COUNTIF(D29:D36,"Sim")</f>
        <v>8</v>
      </c>
      <c r="H28" s="7">
        <f>COUNTIF(D29:D36,"Parcialmente")</f>
        <v>0</v>
      </c>
      <c r="I28" s="7">
        <f>COUNTIF(D29:D36,"Não")</f>
        <v>0</v>
      </c>
      <c r="J28" s="7">
        <f>COUNTIF(D29:D36,"NA")</f>
        <v>0</v>
      </c>
    </row>
    <row r="29" ht="18.75" customHeight="1">
      <c r="A29" s="32"/>
      <c r="B29" s="36">
        <v>21.0</v>
      </c>
      <c r="C29" s="34" t="s">
        <v>45</v>
      </c>
      <c r="D29" s="31" t="s">
        <v>46</v>
      </c>
      <c r="E29" s="30"/>
      <c r="F29" s="30"/>
    </row>
    <row r="30" ht="18.75" customHeight="1">
      <c r="A30" s="32"/>
      <c r="B30" s="29">
        <v>22.0</v>
      </c>
      <c r="C30" s="30" t="s">
        <v>60</v>
      </c>
      <c r="D30" s="31" t="s">
        <v>46</v>
      </c>
      <c r="E30" s="30"/>
      <c r="F30" s="30"/>
    </row>
    <row r="31" ht="18.75" customHeight="1">
      <c r="A31" s="32"/>
      <c r="B31" s="29">
        <v>23.0</v>
      </c>
      <c r="C31" s="30" t="s">
        <v>61</v>
      </c>
      <c r="D31" s="31" t="s">
        <v>46</v>
      </c>
      <c r="E31" s="30"/>
      <c r="F31" s="30"/>
    </row>
    <row r="32" ht="18.75" customHeight="1">
      <c r="A32" s="32"/>
      <c r="B32" s="29">
        <v>24.0</v>
      </c>
      <c r="C32" s="30" t="s">
        <v>62</v>
      </c>
      <c r="D32" s="31" t="s">
        <v>46</v>
      </c>
      <c r="E32" s="30"/>
      <c r="F32" s="30"/>
    </row>
    <row r="33" ht="18.75" customHeight="1">
      <c r="A33" s="32"/>
      <c r="B33" s="29">
        <v>25.0</v>
      </c>
      <c r="C33" s="30" t="s">
        <v>63</v>
      </c>
      <c r="D33" s="31" t="s">
        <v>46</v>
      </c>
      <c r="E33" s="30"/>
      <c r="F33" s="30"/>
    </row>
    <row r="34" ht="18.75" customHeight="1">
      <c r="A34" s="32"/>
      <c r="B34" s="29">
        <v>26.0</v>
      </c>
      <c r="C34" s="30" t="s">
        <v>64</v>
      </c>
      <c r="D34" s="31" t="s">
        <v>46</v>
      </c>
      <c r="F34" s="30"/>
    </row>
    <row r="35" ht="18.75" customHeight="1">
      <c r="A35" s="32"/>
      <c r="B35" s="29">
        <v>27.0</v>
      </c>
      <c r="C35" s="30" t="s">
        <v>65</v>
      </c>
      <c r="D35" s="31" t="s">
        <v>46</v>
      </c>
      <c r="E35" s="30"/>
      <c r="F35" s="30"/>
    </row>
    <row r="36" ht="18.75" customHeight="1">
      <c r="A36" s="38"/>
      <c r="B36" s="29">
        <v>28.0</v>
      </c>
      <c r="C36" s="30" t="s">
        <v>66</v>
      </c>
      <c r="D36" s="37" t="s">
        <v>46</v>
      </c>
      <c r="E36" s="30"/>
      <c r="F36" s="30"/>
    </row>
    <row r="37" ht="15.0" customHeight="1">
      <c r="A37" s="40" t="s">
        <v>67</v>
      </c>
      <c r="B37" s="25"/>
      <c r="C37" s="26" t="s">
        <v>24</v>
      </c>
      <c r="D37" s="27"/>
      <c r="E37" s="27"/>
      <c r="F37" s="27"/>
      <c r="G37" s="7">
        <f>COUNTIF(D38:D41,"Sim")</f>
        <v>3</v>
      </c>
      <c r="H37" s="7">
        <f>COUNTIF(D38:D41,"Parcialmente")</f>
        <v>1</v>
      </c>
      <c r="I37" s="7">
        <f>COUNTIF(D38:D41,"Não")</f>
        <v>0</v>
      </c>
      <c r="J37" s="7">
        <f>COUNTIF(D38:D41,"NA")</f>
        <v>0</v>
      </c>
    </row>
    <row r="38" ht="18.75" customHeight="1">
      <c r="A38" s="41"/>
      <c r="B38" s="36">
        <v>30.0</v>
      </c>
      <c r="C38" s="34" t="s">
        <v>68</v>
      </c>
      <c r="D38" s="31" t="s">
        <v>46</v>
      </c>
      <c r="E38" s="30"/>
      <c r="F38" s="30"/>
    </row>
    <row r="39" ht="18.75" customHeight="1">
      <c r="A39" s="41"/>
      <c r="B39" s="29">
        <v>31.0</v>
      </c>
      <c r="C39" s="30" t="s">
        <v>69</v>
      </c>
      <c r="D39" s="31" t="s">
        <v>46</v>
      </c>
      <c r="E39" s="30"/>
      <c r="F39" s="30"/>
    </row>
    <row r="40" ht="18.75" customHeight="1">
      <c r="A40" s="41"/>
      <c r="B40" s="29">
        <v>32.0</v>
      </c>
      <c r="C40" s="30" t="s">
        <v>70</v>
      </c>
      <c r="D40" s="31" t="s">
        <v>46</v>
      </c>
      <c r="E40" s="30"/>
      <c r="F40" s="30"/>
    </row>
    <row r="41" ht="20.25" customHeight="1">
      <c r="A41" s="42"/>
      <c r="B41" s="29">
        <v>33.0</v>
      </c>
      <c r="C41" s="30" t="s">
        <v>71</v>
      </c>
      <c r="D41" s="31" t="s">
        <v>72</v>
      </c>
      <c r="E41" s="37"/>
      <c r="F41" s="37"/>
    </row>
    <row r="42" ht="18.75" customHeight="1">
      <c r="B42" s="43"/>
      <c r="C42" s="35"/>
    </row>
    <row r="43" ht="18.75" customHeight="1">
      <c r="B43" s="43"/>
      <c r="C43" s="35"/>
    </row>
    <row r="44" ht="18.75" customHeight="1">
      <c r="B44" s="43"/>
      <c r="C44" s="35"/>
    </row>
    <row r="45" ht="18.75" customHeight="1">
      <c r="B45" s="43"/>
      <c r="C45" s="35"/>
    </row>
    <row r="46" ht="18.75" customHeight="1">
      <c r="B46" s="43"/>
      <c r="C46" s="35"/>
    </row>
    <row r="47" ht="18.75" customHeight="1">
      <c r="B47" s="43"/>
      <c r="C47" s="35"/>
    </row>
    <row r="48" ht="18.75" customHeight="1">
      <c r="B48" s="43"/>
      <c r="C48" s="35"/>
    </row>
    <row r="49" ht="18.75" customHeight="1">
      <c r="B49" s="43"/>
      <c r="C49" s="35"/>
    </row>
    <row r="50" ht="18.75" customHeight="1">
      <c r="B50" s="43"/>
      <c r="C50" s="35"/>
    </row>
    <row r="51" ht="18.75" customHeight="1">
      <c r="B51" s="43"/>
      <c r="C51" s="35"/>
    </row>
    <row r="52" ht="18.75" customHeight="1">
      <c r="B52" s="43"/>
      <c r="C52" s="35"/>
    </row>
    <row r="53" ht="18.75" customHeight="1">
      <c r="B53" s="43"/>
      <c r="C53" s="35"/>
    </row>
    <row r="54" ht="18.75" customHeight="1">
      <c r="B54" s="43"/>
      <c r="C54" s="35"/>
    </row>
    <row r="55" ht="18.75" customHeight="1">
      <c r="B55" s="43"/>
      <c r="C55" s="35"/>
    </row>
    <row r="56" ht="18.75" customHeight="1">
      <c r="B56" s="43"/>
      <c r="C56" s="35"/>
    </row>
    <row r="57" ht="18.75" customHeight="1">
      <c r="B57" s="43"/>
      <c r="C57" s="35"/>
    </row>
    <row r="58" ht="18.75" customHeight="1">
      <c r="B58" s="43"/>
      <c r="C58" s="35"/>
    </row>
    <row r="59" ht="18.75" customHeight="1">
      <c r="B59" s="43"/>
      <c r="C59" s="35"/>
    </row>
    <row r="60" ht="18.75" customHeight="1">
      <c r="B60" s="43"/>
      <c r="C60" s="35"/>
    </row>
    <row r="61" ht="18.75" customHeight="1">
      <c r="B61" s="43"/>
      <c r="C61" s="35"/>
    </row>
    <row r="62" ht="18.75" customHeight="1">
      <c r="B62" s="43"/>
      <c r="C62" s="35"/>
    </row>
    <row r="63" ht="18.75" customHeight="1">
      <c r="B63" s="43"/>
      <c r="C63" s="35"/>
    </row>
    <row r="64" ht="18.75" customHeight="1">
      <c r="B64" s="43"/>
      <c r="C64" s="35"/>
    </row>
    <row r="65" ht="18.75" customHeight="1">
      <c r="B65" s="43"/>
      <c r="C65" s="35"/>
    </row>
    <row r="66" ht="18.75" customHeight="1">
      <c r="B66" s="43"/>
      <c r="C66" s="35"/>
    </row>
    <row r="67" ht="18.75" customHeight="1">
      <c r="B67" s="43"/>
      <c r="C67" s="35"/>
    </row>
    <row r="68" ht="18.75" customHeight="1">
      <c r="B68" s="43"/>
      <c r="C68" s="35"/>
    </row>
    <row r="69" ht="18.75" customHeight="1">
      <c r="B69" s="43"/>
      <c r="C69" s="35"/>
    </row>
    <row r="70" ht="18.75" customHeight="1">
      <c r="B70" s="43"/>
      <c r="C70" s="35"/>
    </row>
    <row r="71" ht="18.75" customHeight="1">
      <c r="B71" s="43"/>
      <c r="C71" s="35"/>
    </row>
    <row r="72" ht="18.75" customHeight="1">
      <c r="B72" s="43"/>
      <c r="C72" s="35"/>
    </row>
    <row r="73" ht="18.75" customHeight="1">
      <c r="B73" s="43"/>
      <c r="C73" s="35"/>
    </row>
    <row r="74" ht="18.75" customHeight="1">
      <c r="B74" s="43"/>
      <c r="C74" s="35"/>
    </row>
    <row r="75" ht="18.75" customHeight="1">
      <c r="B75" s="43"/>
      <c r="C75" s="35"/>
    </row>
    <row r="76" ht="18.75" customHeight="1">
      <c r="B76" s="43"/>
      <c r="C76" s="35"/>
    </row>
    <row r="77" ht="18.75" customHeight="1">
      <c r="B77" s="43"/>
      <c r="C77" s="35"/>
    </row>
    <row r="78" ht="18.75" customHeight="1">
      <c r="B78" s="43"/>
      <c r="C78" s="35"/>
    </row>
    <row r="79" ht="18.75" customHeight="1">
      <c r="B79" s="43"/>
      <c r="C79" s="35"/>
    </row>
    <row r="80" ht="18.75" customHeight="1">
      <c r="B80" s="43"/>
      <c r="C80" s="35"/>
    </row>
    <row r="81" ht="18.75" customHeight="1">
      <c r="B81" s="43"/>
      <c r="C81" s="35"/>
    </row>
    <row r="82" ht="18.75" customHeight="1">
      <c r="B82" s="43"/>
      <c r="C82" s="35"/>
    </row>
    <row r="83" ht="18.75" customHeight="1">
      <c r="B83" s="43"/>
      <c r="C83" s="35"/>
    </row>
    <row r="84" ht="18.75" customHeight="1">
      <c r="B84" s="43"/>
      <c r="C84" s="35"/>
    </row>
    <row r="85" ht="18.75" customHeight="1">
      <c r="B85" s="43"/>
      <c r="C85" s="35"/>
    </row>
    <row r="86" ht="18.75" customHeight="1">
      <c r="B86" s="43"/>
      <c r="C86" s="35"/>
    </row>
    <row r="87" ht="18.75" customHeight="1">
      <c r="B87" s="43"/>
      <c r="C87" s="35"/>
    </row>
    <row r="88" ht="18.75" customHeight="1">
      <c r="B88" s="43"/>
      <c r="C88" s="35"/>
    </row>
    <row r="89" ht="18.75" customHeight="1">
      <c r="B89" s="43"/>
      <c r="C89" s="35"/>
    </row>
    <row r="90" ht="18.75" customHeight="1">
      <c r="B90" s="43"/>
      <c r="C90" s="35"/>
    </row>
    <row r="91" ht="18.75" customHeight="1">
      <c r="B91" s="43"/>
      <c r="C91" s="35"/>
    </row>
    <row r="92" ht="18.75" customHeight="1">
      <c r="B92" s="43"/>
      <c r="C92" s="35"/>
    </row>
    <row r="93" ht="18.75" customHeight="1">
      <c r="B93" s="43"/>
      <c r="C93" s="35"/>
    </row>
    <row r="94" ht="18.75" customHeight="1">
      <c r="B94" s="43"/>
      <c r="C94" s="35"/>
    </row>
    <row r="95" ht="18.75" customHeight="1">
      <c r="B95" s="43"/>
      <c r="C95" s="35"/>
    </row>
    <row r="96" ht="18.75" customHeight="1">
      <c r="B96" s="43"/>
      <c r="C96" s="35"/>
    </row>
    <row r="97" ht="18.75" customHeight="1">
      <c r="B97" s="43"/>
      <c r="C97" s="35"/>
    </row>
    <row r="98" ht="18.75" customHeight="1">
      <c r="B98" s="43"/>
      <c r="C98" s="35"/>
    </row>
    <row r="99" ht="18.75" customHeight="1">
      <c r="B99" s="43"/>
      <c r="C99" s="35"/>
    </row>
    <row r="100" ht="18.75" customHeight="1">
      <c r="B100" s="43"/>
      <c r="C100" s="35"/>
    </row>
    <row r="101" ht="18.75" customHeight="1">
      <c r="B101" s="43"/>
      <c r="C101" s="35"/>
    </row>
    <row r="102" ht="18.75" customHeight="1">
      <c r="B102" s="43"/>
      <c r="C102" s="35"/>
    </row>
    <row r="103" ht="18.75" customHeight="1">
      <c r="B103" s="43"/>
      <c r="C103" s="35"/>
    </row>
    <row r="104" ht="18.75" customHeight="1">
      <c r="B104" s="43"/>
      <c r="C104" s="35"/>
    </row>
    <row r="105" ht="18.75" customHeight="1">
      <c r="B105" s="43"/>
      <c r="C105" s="35"/>
    </row>
    <row r="106" ht="18.75" customHeight="1">
      <c r="B106" s="43"/>
      <c r="C106" s="35"/>
    </row>
    <row r="107" ht="18.75" customHeight="1">
      <c r="B107" s="43"/>
      <c r="C107" s="35"/>
    </row>
    <row r="108" ht="18.75" customHeight="1">
      <c r="B108" s="43"/>
      <c r="C108" s="35"/>
    </row>
    <row r="109" ht="18.75" customHeight="1">
      <c r="B109" s="43"/>
      <c r="C109" s="35"/>
    </row>
    <row r="110" ht="18.75" customHeight="1">
      <c r="B110" s="43"/>
      <c r="C110" s="35"/>
    </row>
    <row r="111" ht="18.75" customHeight="1">
      <c r="B111" s="43"/>
      <c r="C111" s="35"/>
    </row>
    <row r="112" ht="18.75" customHeight="1">
      <c r="B112" s="43"/>
      <c r="C112" s="35"/>
    </row>
    <row r="113" ht="18.75" customHeight="1">
      <c r="B113" s="43"/>
      <c r="C113" s="35"/>
    </row>
    <row r="114" ht="18.75" customHeight="1">
      <c r="B114" s="43"/>
      <c r="C114" s="35"/>
    </row>
    <row r="115" ht="18.75" customHeight="1">
      <c r="B115" s="43"/>
      <c r="C115" s="35"/>
    </row>
    <row r="116" ht="18.75" customHeight="1">
      <c r="B116" s="43"/>
      <c r="C116" s="35"/>
    </row>
    <row r="117" ht="18.75" customHeight="1">
      <c r="B117" s="43"/>
      <c r="C117" s="35"/>
    </row>
    <row r="118" ht="18.75" customHeight="1">
      <c r="B118" s="43"/>
      <c r="C118" s="35"/>
    </row>
    <row r="119" ht="18.75" customHeight="1">
      <c r="B119" s="43"/>
      <c r="C119" s="35"/>
    </row>
    <row r="120" ht="18.75" customHeight="1">
      <c r="B120" s="43"/>
      <c r="C120" s="35"/>
    </row>
    <row r="121" ht="18.75" customHeight="1">
      <c r="B121" s="43"/>
      <c r="C121" s="35"/>
    </row>
    <row r="122" ht="18.75" customHeight="1">
      <c r="B122" s="43"/>
      <c r="C122" s="35"/>
    </row>
    <row r="123" ht="18.75" customHeight="1">
      <c r="B123" s="43"/>
      <c r="C123" s="35"/>
    </row>
    <row r="124" ht="18.75" customHeight="1">
      <c r="B124" s="43"/>
      <c r="C124" s="35"/>
    </row>
    <row r="125" ht="18.75" customHeight="1">
      <c r="B125" s="43"/>
      <c r="C125" s="35"/>
    </row>
    <row r="126" ht="18.75" customHeight="1">
      <c r="B126" s="43"/>
      <c r="C126" s="35"/>
    </row>
    <row r="127" ht="18.75" customHeight="1">
      <c r="B127" s="43"/>
      <c r="C127" s="35"/>
    </row>
    <row r="128" ht="18.75" customHeight="1">
      <c r="B128" s="43"/>
      <c r="C128" s="35"/>
    </row>
    <row r="129" ht="18.75" customHeight="1">
      <c r="B129" s="43"/>
      <c r="C129" s="35"/>
    </row>
    <row r="130" ht="18.75" customHeight="1">
      <c r="B130" s="43"/>
      <c r="C130" s="35"/>
    </row>
    <row r="131" ht="18.75" customHeight="1">
      <c r="B131" s="43"/>
      <c r="C131" s="35"/>
    </row>
    <row r="132" ht="18.75" customHeight="1">
      <c r="B132" s="43"/>
      <c r="C132" s="35"/>
    </row>
    <row r="133" ht="18.75" customHeight="1">
      <c r="B133" s="43"/>
      <c r="C133" s="35"/>
    </row>
    <row r="134" ht="18.75" customHeight="1">
      <c r="B134" s="43"/>
      <c r="C134" s="35"/>
    </row>
    <row r="135" ht="18.75" customHeight="1">
      <c r="B135" s="43"/>
      <c r="C135" s="35"/>
    </row>
    <row r="136" ht="18.75" customHeight="1">
      <c r="B136" s="43"/>
      <c r="C136" s="35"/>
    </row>
    <row r="137" ht="18.75" customHeight="1">
      <c r="B137" s="43"/>
      <c r="C137" s="35"/>
    </row>
    <row r="138" ht="18.75" customHeight="1">
      <c r="B138" s="43"/>
      <c r="C138" s="35"/>
    </row>
    <row r="139" ht="18.75" customHeight="1">
      <c r="B139" s="43"/>
      <c r="C139" s="35"/>
    </row>
    <row r="140" ht="18.75" customHeight="1">
      <c r="B140" s="43"/>
      <c r="C140" s="35"/>
    </row>
    <row r="141" ht="18.75" customHeight="1">
      <c r="B141" s="43"/>
      <c r="C141" s="35"/>
    </row>
    <row r="142" ht="18.75" customHeight="1">
      <c r="B142" s="43"/>
      <c r="C142" s="35"/>
    </row>
    <row r="143" ht="18.75" customHeight="1">
      <c r="B143" s="43"/>
      <c r="C143" s="35"/>
    </row>
    <row r="144" ht="18.75" customHeight="1">
      <c r="B144" s="43"/>
      <c r="C144" s="35"/>
    </row>
    <row r="145" ht="18.75" customHeight="1">
      <c r="B145" s="43"/>
      <c r="C145" s="35"/>
    </row>
    <row r="146" ht="18.75" customHeight="1">
      <c r="B146" s="43"/>
      <c r="C146" s="35"/>
    </row>
    <row r="147" ht="18.75" customHeight="1">
      <c r="B147" s="43"/>
      <c r="C147" s="35"/>
    </row>
    <row r="148" ht="18.75" customHeight="1">
      <c r="B148" s="43"/>
      <c r="C148" s="35"/>
    </row>
    <row r="149" ht="18.75" customHeight="1">
      <c r="B149" s="43"/>
      <c r="C149" s="35"/>
    </row>
    <row r="150" ht="18.75" customHeight="1">
      <c r="B150" s="43"/>
      <c r="C150" s="35"/>
    </row>
    <row r="151" ht="18.75" customHeight="1">
      <c r="B151" s="43"/>
      <c r="C151" s="35"/>
    </row>
    <row r="152" ht="18.75" customHeight="1">
      <c r="B152" s="43"/>
      <c r="C152" s="35"/>
    </row>
    <row r="153" ht="18.75" customHeight="1">
      <c r="B153" s="43"/>
      <c r="C153" s="35"/>
    </row>
    <row r="154" ht="18.75" customHeight="1">
      <c r="B154" s="43"/>
      <c r="C154" s="35"/>
    </row>
    <row r="155" ht="18.75" customHeight="1">
      <c r="B155" s="43"/>
      <c r="C155" s="35"/>
    </row>
    <row r="156" ht="18.75" customHeight="1">
      <c r="B156" s="43"/>
      <c r="C156" s="35"/>
    </row>
    <row r="157" ht="18.75" customHeight="1">
      <c r="B157" s="43"/>
      <c r="C157" s="35"/>
    </row>
    <row r="158" ht="18.75" customHeight="1">
      <c r="B158" s="43"/>
      <c r="C158" s="35"/>
    </row>
    <row r="159" ht="18.75" customHeight="1">
      <c r="B159" s="43"/>
      <c r="C159" s="35"/>
    </row>
    <row r="160" ht="18.75" customHeight="1">
      <c r="B160" s="43"/>
      <c r="C160" s="35"/>
    </row>
    <row r="161" ht="18.75" customHeight="1">
      <c r="B161" s="43"/>
      <c r="C161" s="35"/>
    </row>
    <row r="162" ht="18.75" customHeight="1">
      <c r="B162" s="43"/>
      <c r="C162" s="35"/>
    </row>
    <row r="163" ht="18.75" customHeight="1">
      <c r="B163" s="43"/>
      <c r="C163" s="35"/>
    </row>
    <row r="164" ht="18.75" customHeight="1">
      <c r="B164" s="43"/>
      <c r="C164" s="35"/>
    </row>
    <row r="165" ht="18.75" customHeight="1">
      <c r="B165" s="43"/>
      <c r="C165" s="35"/>
    </row>
    <row r="166" ht="18.75" customHeight="1">
      <c r="B166" s="43"/>
      <c r="C166" s="35"/>
    </row>
    <row r="167" ht="18.75" customHeight="1">
      <c r="B167" s="43"/>
      <c r="C167" s="35"/>
    </row>
    <row r="168" ht="18.75" customHeight="1">
      <c r="B168" s="43"/>
      <c r="C168" s="35"/>
    </row>
    <row r="169" ht="18.75" customHeight="1">
      <c r="B169" s="43"/>
      <c r="C169" s="35"/>
    </row>
    <row r="170" ht="18.75" customHeight="1">
      <c r="B170" s="43"/>
      <c r="C170" s="35"/>
    </row>
    <row r="171" ht="18.75" customHeight="1">
      <c r="B171" s="43"/>
      <c r="C171" s="35"/>
    </row>
    <row r="172" ht="18.75" customHeight="1">
      <c r="B172" s="43"/>
      <c r="C172" s="35"/>
    </row>
    <row r="173" ht="18.75" customHeight="1">
      <c r="B173" s="43"/>
      <c r="C173" s="35"/>
    </row>
    <row r="174" ht="18.75" customHeight="1">
      <c r="B174" s="43"/>
      <c r="C174" s="35"/>
    </row>
    <row r="175" ht="18.75" customHeight="1">
      <c r="B175" s="43"/>
      <c r="C175" s="35"/>
    </row>
    <row r="176" ht="18.75" customHeight="1">
      <c r="B176" s="43"/>
      <c r="C176" s="35"/>
    </row>
    <row r="177" ht="18.75" customHeight="1">
      <c r="B177" s="43"/>
      <c r="C177" s="35"/>
    </row>
    <row r="178" ht="18.75" customHeight="1">
      <c r="B178" s="43"/>
      <c r="C178" s="35"/>
    </row>
    <row r="179" ht="18.75" customHeight="1">
      <c r="B179" s="43"/>
      <c r="C179" s="35"/>
    </row>
    <row r="180" ht="18.75" customHeight="1">
      <c r="B180" s="43"/>
      <c r="C180" s="35"/>
    </row>
    <row r="181" ht="18.75" customHeight="1">
      <c r="B181" s="43"/>
      <c r="C181" s="35"/>
    </row>
    <row r="182" ht="18.75" customHeight="1">
      <c r="B182" s="43"/>
      <c r="C182" s="35"/>
    </row>
    <row r="183" ht="18.75" customHeight="1">
      <c r="B183" s="43"/>
      <c r="C183" s="35"/>
    </row>
    <row r="184" ht="18.75" customHeight="1">
      <c r="B184" s="43"/>
      <c r="C184" s="35"/>
    </row>
    <row r="185" ht="18.75" customHeight="1">
      <c r="B185" s="43"/>
      <c r="C185" s="35"/>
    </row>
    <row r="186" ht="18.75" customHeight="1">
      <c r="B186" s="43"/>
      <c r="C186" s="35"/>
    </row>
    <row r="187" ht="18.75" customHeight="1">
      <c r="B187" s="43"/>
      <c r="C187" s="35"/>
    </row>
    <row r="188" ht="18.75" customHeight="1">
      <c r="B188" s="43"/>
      <c r="C188" s="35"/>
    </row>
    <row r="189" ht="18.75" customHeight="1">
      <c r="B189" s="43"/>
      <c r="C189" s="35"/>
    </row>
    <row r="190" ht="18.75" customHeight="1">
      <c r="B190" s="43"/>
      <c r="C190" s="35"/>
    </row>
    <row r="191" ht="18.75" customHeight="1">
      <c r="B191" s="43"/>
      <c r="C191" s="35"/>
    </row>
    <row r="192" ht="18.75" customHeight="1">
      <c r="B192" s="43"/>
      <c r="C192" s="35"/>
    </row>
    <row r="193" ht="18.75" customHeight="1">
      <c r="B193" s="43"/>
      <c r="C193" s="35"/>
    </row>
    <row r="194" ht="18.75" customHeight="1">
      <c r="B194" s="43"/>
      <c r="C194" s="35"/>
    </row>
    <row r="195" ht="18.75" customHeight="1">
      <c r="B195" s="43"/>
      <c r="C195" s="35"/>
    </row>
    <row r="196" ht="18.75" customHeight="1">
      <c r="B196" s="43"/>
      <c r="C196" s="35"/>
    </row>
    <row r="197" ht="18.75" customHeight="1">
      <c r="B197" s="43"/>
      <c r="C197" s="35"/>
    </row>
    <row r="198" ht="18.75" customHeight="1">
      <c r="B198" s="43"/>
      <c r="C198" s="35"/>
    </row>
    <row r="199" ht="18.75" customHeight="1">
      <c r="B199" s="43"/>
      <c r="C199" s="35"/>
    </row>
    <row r="200" ht="18.75" customHeight="1">
      <c r="B200" s="43"/>
      <c r="C200" s="35"/>
    </row>
    <row r="201" ht="18.75" customHeight="1">
      <c r="B201" s="43"/>
      <c r="C201" s="35"/>
    </row>
    <row r="202" ht="18.75" customHeight="1">
      <c r="B202" s="43"/>
      <c r="C202" s="35"/>
    </row>
    <row r="203" ht="18.75" customHeight="1">
      <c r="B203" s="43"/>
      <c r="C203" s="35"/>
    </row>
    <row r="204" ht="18.75" customHeight="1">
      <c r="B204" s="43"/>
      <c r="C204" s="35"/>
    </row>
    <row r="205" ht="18.75" customHeight="1">
      <c r="B205" s="43"/>
      <c r="C205" s="35"/>
    </row>
    <row r="206" ht="18.75" customHeight="1">
      <c r="B206" s="43"/>
      <c r="C206" s="35"/>
    </row>
    <row r="207" ht="18.75" customHeight="1">
      <c r="B207" s="43"/>
      <c r="C207" s="35"/>
    </row>
    <row r="208" ht="18.75" customHeight="1">
      <c r="B208" s="43"/>
      <c r="C208" s="35"/>
    </row>
    <row r="209" ht="18.75" customHeight="1">
      <c r="B209" s="43"/>
      <c r="C209" s="35"/>
    </row>
    <row r="210" ht="18.75" customHeight="1">
      <c r="B210" s="43"/>
      <c r="C210" s="35"/>
    </row>
    <row r="211" ht="18.75" customHeight="1">
      <c r="B211" s="43"/>
      <c r="C211" s="35"/>
    </row>
    <row r="212" ht="18.75" customHeight="1">
      <c r="B212" s="43"/>
      <c r="C212" s="35"/>
    </row>
    <row r="213" ht="18.75" customHeight="1">
      <c r="B213" s="43"/>
      <c r="C213" s="35"/>
    </row>
    <row r="214" ht="18.75" customHeight="1">
      <c r="B214" s="43"/>
      <c r="C214" s="35"/>
    </row>
    <row r="215" ht="18.75" customHeight="1">
      <c r="B215" s="43"/>
      <c r="C215" s="35"/>
    </row>
    <row r="216" ht="18.75" customHeight="1">
      <c r="B216" s="43"/>
      <c r="C216" s="35"/>
    </row>
    <row r="217" ht="18.75" customHeight="1">
      <c r="B217" s="43"/>
      <c r="C217" s="35"/>
    </row>
    <row r="218" ht="18.75" customHeight="1">
      <c r="B218" s="43"/>
      <c r="C218" s="35"/>
    </row>
    <row r="219" ht="18.75" customHeight="1">
      <c r="B219" s="43"/>
      <c r="C219" s="35"/>
    </row>
    <row r="220" ht="18.75" customHeight="1">
      <c r="B220" s="43"/>
      <c r="C220" s="35"/>
    </row>
    <row r="221" ht="18.75" customHeight="1">
      <c r="B221" s="43"/>
      <c r="C221" s="35"/>
    </row>
    <row r="222" ht="18.75" customHeight="1">
      <c r="B222" s="43"/>
      <c r="C222" s="35"/>
    </row>
    <row r="223" ht="18.75" customHeight="1">
      <c r="B223" s="43"/>
      <c r="C223" s="35"/>
    </row>
    <row r="224" ht="18.75" customHeight="1">
      <c r="B224" s="43"/>
      <c r="C224" s="35"/>
    </row>
    <row r="225" ht="18.75" customHeight="1">
      <c r="B225" s="43"/>
      <c r="C225" s="35"/>
    </row>
    <row r="226" ht="18.75" customHeight="1">
      <c r="B226" s="43"/>
      <c r="C226" s="35"/>
    </row>
    <row r="227" ht="18.75" customHeight="1">
      <c r="B227" s="43"/>
      <c r="C227" s="35"/>
    </row>
    <row r="228" ht="18.75" customHeight="1">
      <c r="B228" s="43"/>
      <c r="C228" s="35"/>
    </row>
    <row r="229" ht="18.75" customHeight="1">
      <c r="B229" s="43"/>
      <c r="C229" s="35"/>
    </row>
    <row r="230" ht="18.75" customHeight="1">
      <c r="B230" s="43"/>
      <c r="C230" s="35"/>
    </row>
    <row r="231" ht="18.75" customHeight="1">
      <c r="B231" s="43"/>
      <c r="C231" s="35"/>
    </row>
    <row r="232" ht="18.75" customHeight="1">
      <c r="B232" s="43"/>
      <c r="C232" s="35"/>
    </row>
    <row r="233" ht="18.75" customHeight="1">
      <c r="B233" s="43"/>
      <c r="C233" s="35"/>
    </row>
    <row r="234" ht="18.75" customHeight="1">
      <c r="B234" s="43"/>
      <c r="C234" s="35"/>
    </row>
    <row r="235" ht="18.75" customHeight="1">
      <c r="B235" s="43"/>
      <c r="C235" s="35"/>
    </row>
    <row r="236" ht="18.75" customHeight="1">
      <c r="B236" s="43"/>
      <c r="C236" s="35"/>
    </row>
    <row r="237" ht="18.75" customHeight="1">
      <c r="B237" s="43"/>
      <c r="C237" s="35"/>
    </row>
    <row r="238" ht="18.75" customHeight="1">
      <c r="B238" s="43"/>
      <c r="C238" s="35"/>
    </row>
    <row r="239" ht="18.75" customHeight="1">
      <c r="B239" s="43"/>
      <c r="C239" s="35"/>
    </row>
    <row r="240" ht="18.75" customHeight="1">
      <c r="B240" s="43"/>
      <c r="C240" s="35"/>
    </row>
    <row r="241" ht="18.75" customHeight="1">
      <c r="B241" s="43"/>
      <c r="C241" s="35"/>
    </row>
    <row r="242" ht="18.75" customHeight="1">
      <c r="B242" s="43"/>
      <c r="C242" s="35"/>
    </row>
    <row r="243" ht="18.75" customHeight="1">
      <c r="B243" s="43"/>
      <c r="C243" s="35"/>
    </row>
    <row r="244" ht="18.75" customHeight="1">
      <c r="B244" s="43"/>
      <c r="C244" s="35"/>
    </row>
    <row r="245" ht="18.75" customHeight="1">
      <c r="B245" s="43"/>
      <c r="C245" s="35"/>
    </row>
    <row r="246" ht="18.75" customHeight="1">
      <c r="B246" s="43"/>
      <c r="C246" s="35"/>
    </row>
    <row r="247" ht="18.75" customHeight="1">
      <c r="B247" s="43"/>
      <c r="C247" s="35"/>
    </row>
    <row r="248" ht="18.75" customHeight="1">
      <c r="B248" s="43"/>
      <c r="C248" s="35"/>
    </row>
    <row r="249" ht="18.75" customHeight="1">
      <c r="B249" s="43"/>
      <c r="C249" s="35"/>
    </row>
    <row r="250" ht="18.75" customHeight="1">
      <c r="B250" s="43"/>
      <c r="C250" s="35"/>
    </row>
    <row r="251" ht="18.75" customHeight="1">
      <c r="B251" s="43"/>
      <c r="C251" s="35"/>
    </row>
    <row r="252" ht="18.75" customHeight="1">
      <c r="B252" s="43"/>
      <c r="C252" s="35"/>
    </row>
    <row r="253" ht="18.75" customHeight="1">
      <c r="B253" s="43"/>
      <c r="C253" s="35"/>
    </row>
    <row r="254" ht="18.75" customHeight="1">
      <c r="B254" s="43"/>
      <c r="C254" s="35"/>
    </row>
    <row r="255" ht="18.75" customHeight="1">
      <c r="B255" s="43"/>
      <c r="C255" s="35"/>
    </row>
    <row r="256" ht="18.75" customHeight="1">
      <c r="B256" s="43"/>
      <c r="C256" s="35"/>
    </row>
    <row r="257" ht="18.75" customHeight="1">
      <c r="B257" s="43"/>
      <c r="C257" s="35"/>
    </row>
    <row r="258" ht="18.75" customHeight="1">
      <c r="B258" s="43"/>
      <c r="C258" s="35"/>
    </row>
    <row r="259" ht="18.75" customHeight="1">
      <c r="B259" s="43"/>
      <c r="C259" s="35"/>
    </row>
    <row r="260" ht="18.75" customHeight="1">
      <c r="B260" s="43"/>
      <c r="C260" s="35"/>
    </row>
    <row r="261" ht="18.75" customHeight="1">
      <c r="B261" s="43"/>
      <c r="C261" s="35"/>
    </row>
    <row r="262" ht="18.75" customHeight="1">
      <c r="B262" s="43"/>
      <c r="C262" s="35"/>
    </row>
    <row r="263" ht="18.75" customHeight="1">
      <c r="B263" s="43"/>
      <c r="C263" s="35"/>
    </row>
    <row r="264" ht="18.75" customHeight="1">
      <c r="B264" s="43"/>
      <c r="C264" s="35"/>
    </row>
    <row r="265" ht="18.75" customHeight="1">
      <c r="B265" s="43"/>
      <c r="C265" s="35"/>
    </row>
    <row r="266" ht="18.75" customHeight="1">
      <c r="B266" s="43"/>
      <c r="C266" s="35"/>
    </row>
    <row r="267" ht="18.75" customHeight="1">
      <c r="B267" s="43"/>
      <c r="C267" s="35"/>
    </row>
    <row r="268" ht="18.75" customHeight="1">
      <c r="B268" s="43"/>
      <c r="C268" s="35"/>
    </row>
    <row r="269" ht="18.75" customHeight="1">
      <c r="B269" s="43"/>
      <c r="C269" s="35"/>
    </row>
    <row r="270" ht="18.75" customHeight="1">
      <c r="B270" s="43"/>
      <c r="C270" s="35"/>
    </row>
    <row r="271" ht="18.75" customHeight="1">
      <c r="B271" s="43"/>
      <c r="C271" s="35"/>
    </row>
    <row r="272" ht="18.75" customHeight="1">
      <c r="B272" s="43"/>
      <c r="C272" s="35"/>
    </row>
    <row r="273" ht="18.75" customHeight="1">
      <c r="B273" s="43"/>
      <c r="C273" s="35"/>
    </row>
    <row r="274" ht="18.75" customHeight="1">
      <c r="B274" s="43"/>
      <c r="C274" s="35"/>
    </row>
    <row r="275" ht="18.75" customHeight="1">
      <c r="B275" s="43"/>
      <c r="C275" s="35"/>
    </row>
    <row r="276" ht="18.75" customHeight="1">
      <c r="B276" s="43"/>
      <c r="C276" s="35"/>
    </row>
    <row r="277" ht="18.75" customHeight="1">
      <c r="B277" s="43"/>
      <c r="C277" s="35"/>
    </row>
    <row r="278" ht="18.75" customHeight="1">
      <c r="B278" s="43"/>
      <c r="C278" s="35"/>
    </row>
    <row r="279" ht="18.75" customHeight="1">
      <c r="B279" s="43"/>
      <c r="C279" s="35"/>
    </row>
    <row r="280" ht="18.75" customHeight="1">
      <c r="B280" s="43"/>
      <c r="C280" s="35"/>
    </row>
    <row r="281" ht="18.75" customHeight="1">
      <c r="B281" s="43"/>
      <c r="C281" s="35"/>
    </row>
    <row r="282" ht="18.75" customHeight="1">
      <c r="B282" s="43"/>
      <c r="C282" s="35"/>
    </row>
    <row r="283" ht="18.75" customHeight="1">
      <c r="B283" s="43"/>
      <c r="C283" s="35"/>
    </row>
    <row r="284" ht="18.75" customHeight="1">
      <c r="B284" s="43"/>
      <c r="C284" s="35"/>
    </row>
    <row r="285" ht="18.75" customHeight="1">
      <c r="B285" s="43"/>
      <c r="C285" s="35"/>
    </row>
    <row r="286" ht="18.75" customHeight="1">
      <c r="B286" s="43"/>
      <c r="C286" s="35"/>
    </row>
    <row r="287" ht="18.75" customHeight="1">
      <c r="B287" s="43"/>
      <c r="C287" s="35"/>
    </row>
    <row r="288" ht="18.75" customHeight="1">
      <c r="B288" s="43"/>
      <c r="C288" s="35"/>
    </row>
    <row r="289" ht="18.75" customHeight="1">
      <c r="B289" s="43"/>
      <c r="C289" s="35"/>
    </row>
    <row r="290" ht="18.75" customHeight="1">
      <c r="B290" s="43"/>
      <c r="C290" s="35"/>
    </row>
    <row r="291" ht="18.75" customHeight="1">
      <c r="B291" s="43"/>
      <c r="C291" s="35"/>
    </row>
    <row r="292" ht="18.75" customHeight="1">
      <c r="B292" s="43"/>
      <c r="C292" s="35"/>
    </row>
    <row r="293" ht="18.75" customHeight="1">
      <c r="B293" s="43"/>
      <c r="C293" s="35"/>
    </row>
    <row r="294" ht="18.75" customHeight="1">
      <c r="B294" s="43"/>
      <c r="C294" s="35"/>
    </row>
    <row r="295" ht="18.75" customHeight="1">
      <c r="B295" s="43"/>
      <c r="C295" s="35"/>
    </row>
    <row r="296" ht="18.75" customHeight="1">
      <c r="B296" s="43"/>
      <c r="C296" s="35"/>
    </row>
    <row r="297" ht="18.75" customHeight="1">
      <c r="B297" s="43"/>
      <c r="C297" s="35"/>
    </row>
    <row r="298" ht="18.75" customHeight="1">
      <c r="B298" s="43"/>
      <c r="C298" s="35"/>
    </row>
    <row r="299" ht="18.75" customHeight="1">
      <c r="B299" s="43"/>
      <c r="C299" s="35"/>
    </row>
    <row r="300" ht="18.75" customHeight="1">
      <c r="B300" s="43"/>
      <c r="C300" s="35"/>
    </row>
    <row r="301" ht="18.75" customHeight="1">
      <c r="B301" s="43"/>
      <c r="C301" s="35"/>
    </row>
    <row r="302" ht="18.75" customHeight="1">
      <c r="B302" s="43"/>
      <c r="C302" s="35"/>
    </row>
    <row r="303" ht="18.75" customHeight="1">
      <c r="B303" s="43"/>
      <c r="C303" s="35"/>
    </row>
    <row r="304" ht="18.75" customHeight="1">
      <c r="B304" s="43"/>
      <c r="C304" s="35"/>
    </row>
    <row r="305" ht="18.75" customHeight="1">
      <c r="B305" s="43"/>
      <c r="C305" s="35"/>
    </row>
    <row r="306" ht="18.75" customHeight="1">
      <c r="B306" s="43"/>
      <c r="C306" s="35"/>
    </row>
    <row r="307" ht="18.75" customHeight="1">
      <c r="B307" s="43"/>
      <c r="C307" s="35"/>
    </row>
    <row r="308" ht="18.75" customHeight="1">
      <c r="B308" s="43"/>
      <c r="C308" s="35"/>
    </row>
    <row r="309" ht="18.75" customHeight="1">
      <c r="B309" s="43"/>
      <c r="C309" s="35"/>
    </row>
    <row r="310" ht="18.75" customHeight="1">
      <c r="B310" s="43"/>
      <c r="C310" s="35"/>
    </row>
    <row r="311" ht="18.75" customHeight="1">
      <c r="B311" s="43"/>
      <c r="C311" s="35"/>
    </row>
    <row r="312" ht="18.75" customHeight="1">
      <c r="B312" s="43"/>
      <c r="C312" s="35"/>
    </row>
    <row r="313" ht="18.75" customHeight="1">
      <c r="B313" s="43"/>
      <c r="C313" s="35"/>
    </row>
    <row r="314" ht="18.75" customHeight="1">
      <c r="B314" s="43"/>
      <c r="C314" s="35"/>
    </row>
    <row r="315" ht="18.75" customHeight="1">
      <c r="B315" s="43"/>
      <c r="C315" s="35"/>
    </row>
    <row r="316" ht="18.75" customHeight="1">
      <c r="B316" s="43"/>
      <c r="C316" s="35"/>
    </row>
    <row r="317" ht="18.75" customHeight="1">
      <c r="B317" s="43"/>
      <c r="C317" s="35"/>
    </row>
    <row r="318" ht="18.75" customHeight="1">
      <c r="B318" s="43"/>
      <c r="C318" s="35"/>
    </row>
    <row r="319" ht="18.75" customHeight="1">
      <c r="B319" s="43"/>
      <c r="C319" s="35"/>
    </row>
    <row r="320" ht="18.75" customHeight="1">
      <c r="B320" s="43"/>
      <c r="C320" s="35"/>
    </row>
    <row r="321" ht="18.75" customHeight="1">
      <c r="B321" s="43"/>
      <c r="C321" s="35"/>
    </row>
    <row r="322" ht="18.75" customHeight="1">
      <c r="B322" s="43"/>
      <c r="C322" s="35"/>
    </row>
    <row r="323" ht="18.75" customHeight="1">
      <c r="B323" s="43"/>
      <c r="C323" s="35"/>
    </row>
    <row r="324" ht="18.75" customHeight="1">
      <c r="B324" s="43"/>
      <c r="C324" s="35"/>
    </row>
    <row r="325" ht="18.75" customHeight="1">
      <c r="B325" s="43"/>
      <c r="C325" s="35"/>
    </row>
    <row r="326" ht="18.75" customHeight="1">
      <c r="B326" s="43"/>
      <c r="C326" s="35"/>
    </row>
    <row r="327" ht="18.75" customHeight="1">
      <c r="B327" s="43"/>
      <c r="C327" s="35"/>
    </row>
    <row r="328" ht="18.75" customHeight="1">
      <c r="B328" s="43"/>
      <c r="C328" s="35"/>
    </row>
    <row r="329" ht="18.75" customHeight="1">
      <c r="B329" s="43"/>
      <c r="C329" s="35"/>
    </row>
    <row r="330" ht="18.75" customHeight="1">
      <c r="B330" s="43"/>
      <c r="C330" s="35"/>
    </row>
    <row r="331" ht="18.75" customHeight="1">
      <c r="B331" s="43"/>
      <c r="C331" s="35"/>
    </row>
    <row r="332" ht="18.75" customHeight="1">
      <c r="B332" s="43"/>
      <c r="C332" s="35"/>
    </row>
    <row r="333" ht="18.75" customHeight="1">
      <c r="B333" s="43"/>
      <c r="C333" s="35"/>
    </row>
    <row r="334" ht="18.75" customHeight="1">
      <c r="B334" s="43"/>
      <c r="C334" s="35"/>
    </row>
    <row r="335" ht="18.75" customHeight="1">
      <c r="B335" s="43"/>
      <c r="C335" s="35"/>
    </row>
    <row r="336" ht="18.75" customHeight="1">
      <c r="B336" s="43"/>
      <c r="C336" s="35"/>
    </row>
    <row r="337" ht="18.75" customHeight="1">
      <c r="B337" s="43"/>
      <c r="C337" s="35"/>
    </row>
    <row r="338" ht="18.75" customHeight="1">
      <c r="B338" s="43"/>
      <c r="C338" s="35"/>
    </row>
    <row r="339" ht="18.75" customHeight="1">
      <c r="B339" s="43"/>
      <c r="C339" s="35"/>
    </row>
    <row r="340" ht="18.75" customHeight="1">
      <c r="B340" s="43"/>
      <c r="C340" s="35"/>
    </row>
    <row r="341" ht="18.75" customHeight="1">
      <c r="B341" s="43"/>
      <c r="C341" s="35"/>
    </row>
    <row r="342" ht="18.75" customHeight="1">
      <c r="B342" s="43"/>
      <c r="C342" s="35"/>
    </row>
    <row r="343" ht="18.75" customHeight="1">
      <c r="B343" s="43"/>
      <c r="C343" s="35"/>
    </row>
    <row r="344" ht="18.75" customHeight="1">
      <c r="B344" s="43"/>
      <c r="C344" s="35"/>
    </row>
    <row r="345" ht="18.75" customHeight="1">
      <c r="B345" s="43"/>
      <c r="C345" s="35"/>
    </row>
    <row r="346" ht="18.75" customHeight="1">
      <c r="B346" s="43"/>
      <c r="C346" s="35"/>
    </row>
    <row r="347" ht="18.75" customHeight="1">
      <c r="B347" s="43"/>
      <c r="C347" s="35"/>
    </row>
    <row r="348" ht="18.75" customHeight="1">
      <c r="B348" s="43"/>
      <c r="C348" s="35"/>
    </row>
    <row r="349" ht="18.75" customHeight="1">
      <c r="B349" s="43"/>
      <c r="C349" s="35"/>
    </row>
    <row r="350" ht="18.75" customHeight="1">
      <c r="B350" s="43"/>
      <c r="C350" s="35"/>
    </row>
    <row r="351" ht="18.75" customHeight="1">
      <c r="B351" s="43"/>
      <c r="C351" s="35"/>
    </row>
    <row r="352" ht="18.75" customHeight="1">
      <c r="B352" s="43"/>
      <c r="C352" s="35"/>
    </row>
    <row r="353" ht="18.75" customHeight="1">
      <c r="B353" s="43"/>
      <c r="C353" s="35"/>
    </row>
    <row r="354" ht="18.75" customHeight="1">
      <c r="B354" s="43"/>
      <c r="C354" s="35"/>
    </row>
    <row r="355" ht="18.75" customHeight="1">
      <c r="B355" s="43"/>
      <c r="C355" s="35"/>
    </row>
    <row r="356" ht="18.75" customHeight="1">
      <c r="B356" s="43"/>
      <c r="C356" s="35"/>
    </row>
    <row r="357" ht="18.75" customHeight="1">
      <c r="B357" s="43"/>
      <c r="C357" s="35"/>
    </row>
    <row r="358" ht="18.75" customHeight="1">
      <c r="B358" s="43"/>
      <c r="C358" s="35"/>
    </row>
    <row r="359" ht="18.75" customHeight="1">
      <c r="B359" s="43"/>
      <c r="C359" s="35"/>
    </row>
    <row r="360" ht="18.75" customHeight="1">
      <c r="B360" s="43"/>
      <c r="C360" s="35"/>
    </row>
    <row r="361" ht="18.75" customHeight="1">
      <c r="B361" s="43"/>
      <c r="C361" s="35"/>
    </row>
    <row r="362" ht="18.75" customHeight="1">
      <c r="B362" s="43"/>
      <c r="C362" s="35"/>
    </row>
    <row r="363" ht="18.75" customHeight="1">
      <c r="B363" s="43"/>
      <c r="C363" s="35"/>
    </row>
    <row r="364" ht="18.75" customHeight="1">
      <c r="B364" s="43"/>
      <c r="C364" s="35"/>
    </row>
    <row r="365" ht="18.75" customHeight="1">
      <c r="B365" s="43"/>
      <c r="C365" s="35"/>
    </row>
    <row r="366" ht="18.75" customHeight="1">
      <c r="B366" s="43"/>
      <c r="C366" s="35"/>
    </row>
    <row r="367" ht="18.75" customHeight="1">
      <c r="B367" s="43"/>
      <c r="C367" s="35"/>
    </row>
    <row r="368" ht="18.75" customHeight="1">
      <c r="B368" s="43"/>
      <c r="C368" s="35"/>
    </row>
    <row r="369" ht="18.75" customHeight="1">
      <c r="B369" s="43"/>
      <c r="C369" s="35"/>
    </row>
    <row r="370" ht="18.75" customHeight="1">
      <c r="B370" s="43"/>
      <c r="C370" s="35"/>
    </row>
    <row r="371" ht="18.75" customHeight="1">
      <c r="B371" s="43"/>
      <c r="C371" s="35"/>
    </row>
    <row r="372" ht="18.75" customHeight="1">
      <c r="B372" s="43"/>
      <c r="C372" s="35"/>
    </row>
    <row r="373" ht="18.75" customHeight="1">
      <c r="B373" s="43"/>
      <c r="C373" s="35"/>
    </row>
    <row r="374" ht="18.75" customHeight="1">
      <c r="B374" s="43"/>
      <c r="C374" s="35"/>
    </row>
    <row r="375" ht="18.75" customHeight="1">
      <c r="B375" s="43"/>
      <c r="C375" s="35"/>
    </row>
    <row r="376" ht="18.75" customHeight="1">
      <c r="B376" s="43"/>
      <c r="C376" s="35"/>
    </row>
    <row r="377" ht="18.75" customHeight="1">
      <c r="B377" s="43"/>
      <c r="C377" s="35"/>
    </row>
    <row r="378" ht="18.75" customHeight="1">
      <c r="B378" s="43"/>
      <c r="C378" s="35"/>
    </row>
    <row r="379" ht="18.75" customHeight="1">
      <c r="B379" s="43"/>
      <c r="C379" s="35"/>
    </row>
    <row r="380" ht="18.75" customHeight="1">
      <c r="B380" s="43"/>
      <c r="C380" s="35"/>
    </row>
    <row r="381" ht="18.75" customHeight="1">
      <c r="B381" s="43"/>
      <c r="C381" s="35"/>
    </row>
    <row r="382" ht="18.75" customHeight="1">
      <c r="B382" s="43"/>
      <c r="C382" s="35"/>
    </row>
    <row r="383" ht="18.75" customHeight="1">
      <c r="B383" s="43"/>
      <c r="C383" s="35"/>
    </row>
    <row r="384" ht="18.75" customHeight="1">
      <c r="B384" s="43"/>
      <c r="C384" s="35"/>
    </row>
    <row r="385" ht="18.75" customHeight="1">
      <c r="B385" s="43"/>
      <c r="C385" s="35"/>
    </row>
    <row r="386" ht="18.75" customHeight="1">
      <c r="B386" s="43"/>
      <c r="C386" s="35"/>
    </row>
    <row r="387" ht="18.75" customHeight="1">
      <c r="B387" s="43"/>
      <c r="C387" s="35"/>
    </row>
    <row r="388" ht="18.75" customHeight="1">
      <c r="B388" s="43"/>
      <c r="C388" s="35"/>
    </row>
    <row r="389" ht="18.75" customHeight="1">
      <c r="B389" s="43"/>
      <c r="C389" s="35"/>
    </row>
    <row r="390" ht="18.75" customHeight="1">
      <c r="B390" s="43"/>
      <c r="C390" s="35"/>
    </row>
    <row r="391" ht="18.75" customHeight="1">
      <c r="B391" s="43"/>
      <c r="C391" s="35"/>
    </row>
    <row r="392" ht="18.75" customHeight="1">
      <c r="B392" s="43"/>
      <c r="C392" s="35"/>
    </row>
    <row r="393" ht="18.75" customHeight="1">
      <c r="B393" s="43"/>
      <c r="C393" s="35"/>
    </row>
    <row r="394" ht="18.75" customHeight="1">
      <c r="B394" s="43"/>
      <c r="C394" s="35"/>
    </row>
    <row r="395" ht="18.75" customHeight="1">
      <c r="B395" s="43"/>
      <c r="C395" s="35"/>
    </row>
    <row r="396" ht="18.75" customHeight="1">
      <c r="B396" s="43"/>
      <c r="C396" s="35"/>
    </row>
    <row r="397" ht="18.75" customHeight="1">
      <c r="B397" s="43"/>
      <c r="C397" s="35"/>
    </row>
    <row r="398" ht="18.75" customHeight="1">
      <c r="B398" s="43"/>
      <c r="C398" s="35"/>
    </row>
    <row r="399" ht="18.75" customHeight="1">
      <c r="B399" s="43"/>
      <c r="C399" s="35"/>
    </row>
    <row r="400" ht="18.75" customHeight="1">
      <c r="B400" s="43"/>
      <c r="C400" s="35"/>
    </row>
    <row r="401" ht="18.75" customHeight="1">
      <c r="B401" s="43"/>
      <c r="C401" s="35"/>
    </row>
    <row r="402" ht="18.75" customHeight="1">
      <c r="B402" s="43"/>
      <c r="C402" s="35"/>
    </row>
    <row r="403" ht="18.75" customHeight="1">
      <c r="B403" s="43"/>
      <c r="C403" s="35"/>
    </row>
    <row r="404" ht="18.75" customHeight="1">
      <c r="B404" s="43"/>
      <c r="C404" s="35"/>
    </row>
    <row r="405" ht="18.75" customHeight="1">
      <c r="B405" s="43"/>
      <c r="C405" s="35"/>
    </row>
    <row r="406" ht="18.75" customHeight="1">
      <c r="B406" s="43"/>
      <c r="C406" s="35"/>
    </row>
    <row r="407" ht="18.75" customHeight="1">
      <c r="B407" s="43"/>
      <c r="C407" s="35"/>
    </row>
    <row r="408" ht="18.75" customHeight="1">
      <c r="B408" s="43"/>
      <c r="C408" s="35"/>
    </row>
    <row r="409" ht="18.75" customHeight="1">
      <c r="B409" s="43"/>
      <c r="C409" s="35"/>
    </row>
    <row r="410" ht="18.75" customHeight="1">
      <c r="B410" s="43"/>
      <c r="C410" s="35"/>
    </row>
    <row r="411" ht="18.75" customHeight="1">
      <c r="B411" s="43"/>
      <c r="C411" s="35"/>
    </row>
    <row r="412" ht="18.75" customHeight="1">
      <c r="B412" s="43"/>
      <c r="C412" s="35"/>
    </row>
    <row r="413" ht="18.75" customHeight="1">
      <c r="B413" s="43"/>
      <c r="C413" s="35"/>
    </row>
    <row r="414" ht="18.75" customHeight="1">
      <c r="B414" s="43"/>
      <c r="C414" s="35"/>
    </row>
    <row r="415" ht="18.75" customHeight="1">
      <c r="B415" s="43"/>
      <c r="C415" s="35"/>
    </row>
    <row r="416" ht="18.75" customHeight="1">
      <c r="B416" s="43"/>
      <c r="C416" s="35"/>
    </row>
    <row r="417" ht="18.75" customHeight="1">
      <c r="B417" s="43"/>
      <c r="C417" s="35"/>
    </row>
    <row r="418" ht="18.75" customHeight="1">
      <c r="B418" s="43"/>
      <c r="C418" s="35"/>
    </row>
    <row r="419" ht="18.75" customHeight="1">
      <c r="B419" s="43"/>
      <c r="C419" s="35"/>
    </row>
    <row r="420" ht="18.75" customHeight="1">
      <c r="B420" s="43"/>
      <c r="C420" s="35"/>
    </row>
    <row r="421" ht="18.75" customHeight="1">
      <c r="B421" s="43"/>
      <c r="C421" s="35"/>
    </row>
    <row r="422" ht="18.75" customHeight="1">
      <c r="B422" s="43"/>
      <c r="C422" s="35"/>
    </row>
    <row r="423" ht="18.75" customHeight="1">
      <c r="B423" s="43"/>
      <c r="C423" s="35"/>
    </row>
    <row r="424" ht="18.75" customHeight="1">
      <c r="B424" s="43"/>
      <c r="C424" s="35"/>
    </row>
    <row r="425" ht="18.75" customHeight="1">
      <c r="B425" s="43"/>
      <c r="C425" s="35"/>
    </row>
    <row r="426" ht="18.75" customHeight="1">
      <c r="B426" s="43"/>
      <c r="C426" s="35"/>
    </row>
    <row r="427" ht="18.75" customHeight="1">
      <c r="B427" s="43"/>
      <c r="C427" s="35"/>
    </row>
    <row r="428" ht="18.75" customHeight="1">
      <c r="B428" s="43"/>
      <c r="C428" s="35"/>
    </row>
    <row r="429" ht="18.75" customHeight="1">
      <c r="B429" s="43"/>
      <c r="C429" s="35"/>
    </row>
    <row r="430" ht="18.75" customHeight="1">
      <c r="B430" s="43"/>
      <c r="C430" s="35"/>
    </row>
    <row r="431" ht="18.75" customHeight="1">
      <c r="B431" s="43"/>
      <c r="C431" s="35"/>
    </row>
    <row r="432" ht="18.75" customHeight="1">
      <c r="B432" s="43"/>
      <c r="C432" s="35"/>
    </row>
    <row r="433" ht="18.75" customHeight="1">
      <c r="B433" s="43"/>
      <c r="C433" s="35"/>
    </row>
    <row r="434" ht="18.75" customHeight="1">
      <c r="B434" s="43"/>
      <c r="C434" s="35"/>
    </row>
    <row r="435" ht="18.75" customHeight="1">
      <c r="B435" s="43"/>
      <c r="C435" s="35"/>
    </row>
    <row r="436" ht="18.75" customHeight="1">
      <c r="B436" s="43"/>
      <c r="C436" s="35"/>
    </row>
    <row r="437" ht="18.75" customHeight="1">
      <c r="B437" s="43"/>
      <c r="C437" s="35"/>
    </row>
    <row r="438" ht="18.75" customHeight="1">
      <c r="B438" s="43"/>
      <c r="C438" s="35"/>
    </row>
    <row r="439" ht="18.75" customHeight="1">
      <c r="B439" s="43"/>
      <c r="C439" s="35"/>
    </row>
    <row r="440" ht="18.75" customHeight="1">
      <c r="B440" s="43"/>
      <c r="C440" s="35"/>
    </row>
    <row r="441" ht="18.75" customHeight="1">
      <c r="B441" s="43"/>
      <c r="C441" s="35"/>
    </row>
    <row r="442" ht="18.75" customHeight="1">
      <c r="B442" s="43"/>
      <c r="C442" s="35"/>
    </row>
    <row r="443" ht="18.75" customHeight="1">
      <c r="B443" s="43"/>
      <c r="C443" s="35"/>
    </row>
    <row r="444" ht="18.75" customHeight="1">
      <c r="B444" s="43"/>
      <c r="C444" s="35"/>
    </row>
    <row r="445" ht="18.75" customHeight="1">
      <c r="B445" s="43"/>
      <c r="C445" s="35"/>
    </row>
    <row r="446" ht="18.75" customHeight="1">
      <c r="B446" s="43"/>
      <c r="C446" s="35"/>
    </row>
    <row r="447" ht="18.75" customHeight="1">
      <c r="B447" s="43"/>
      <c r="C447" s="35"/>
    </row>
    <row r="448" ht="18.75" customHeight="1">
      <c r="B448" s="43"/>
      <c r="C448" s="35"/>
    </row>
    <row r="449" ht="18.75" customHeight="1">
      <c r="B449" s="43"/>
      <c r="C449" s="35"/>
    </row>
    <row r="450" ht="18.75" customHeight="1">
      <c r="B450" s="43"/>
      <c r="C450" s="35"/>
    </row>
    <row r="451" ht="18.75" customHeight="1">
      <c r="B451" s="43"/>
      <c r="C451" s="35"/>
    </row>
    <row r="452" ht="18.75" customHeight="1">
      <c r="B452" s="43"/>
      <c r="C452" s="35"/>
    </row>
    <row r="453" ht="18.75" customHeight="1">
      <c r="B453" s="43"/>
      <c r="C453" s="35"/>
    </row>
    <row r="454" ht="18.75" customHeight="1">
      <c r="B454" s="43"/>
      <c r="C454" s="35"/>
    </row>
    <row r="455" ht="18.75" customHeight="1">
      <c r="B455" s="43"/>
      <c r="C455" s="35"/>
    </row>
    <row r="456" ht="18.75" customHeight="1">
      <c r="B456" s="43"/>
      <c r="C456" s="35"/>
    </row>
    <row r="457" ht="18.75" customHeight="1">
      <c r="B457" s="43"/>
      <c r="C457" s="35"/>
    </row>
    <row r="458" ht="18.75" customHeight="1">
      <c r="B458" s="43"/>
      <c r="C458" s="35"/>
    </row>
    <row r="459" ht="18.75" customHeight="1">
      <c r="B459" s="43"/>
      <c r="C459" s="35"/>
    </row>
    <row r="460" ht="18.75" customHeight="1">
      <c r="B460" s="43"/>
      <c r="C460" s="35"/>
    </row>
    <row r="461" ht="18.75" customHeight="1">
      <c r="B461" s="43"/>
      <c r="C461" s="35"/>
    </row>
    <row r="462" ht="18.75" customHeight="1">
      <c r="B462" s="43"/>
      <c r="C462" s="35"/>
    </row>
    <row r="463" ht="18.75" customHeight="1">
      <c r="B463" s="43"/>
      <c r="C463" s="35"/>
    </row>
    <row r="464" ht="18.75" customHeight="1">
      <c r="B464" s="43"/>
      <c r="C464" s="35"/>
    </row>
    <row r="465" ht="18.75" customHeight="1">
      <c r="B465" s="43"/>
      <c r="C465" s="35"/>
    </row>
    <row r="466" ht="18.75" customHeight="1">
      <c r="B466" s="43"/>
      <c r="C466" s="35"/>
    </row>
    <row r="467" ht="18.75" customHeight="1">
      <c r="B467" s="43"/>
      <c r="C467" s="35"/>
    </row>
    <row r="468" ht="18.75" customHeight="1">
      <c r="B468" s="43"/>
      <c r="C468" s="35"/>
    </row>
    <row r="469" ht="18.75" customHeight="1">
      <c r="B469" s="43"/>
      <c r="C469" s="35"/>
    </row>
    <row r="470" ht="18.75" customHeight="1">
      <c r="B470" s="43"/>
      <c r="C470" s="35"/>
    </row>
    <row r="471" ht="18.75" customHeight="1">
      <c r="B471" s="43"/>
      <c r="C471" s="35"/>
    </row>
    <row r="472" ht="18.75" customHeight="1">
      <c r="B472" s="43"/>
      <c r="C472" s="35"/>
    </row>
    <row r="473" ht="18.75" customHeight="1">
      <c r="B473" s="43"/>
      <c r="C473" s="35"/>
    </row>
    <row r="474" ht="18.75" customHeight="1">
      <c r="B474" s="43"/>
      <c r="C474" s="35"/>
    </row>
    <row r="475" ht="18.75" customHeight="1">
      <c r="B475" s="43"/>
      <c r="C475" s="35"/>
    </row>
    <row r="476" ht="18.75" customHeight="1">
      <c r="B476" s="43"/>
      <c r="C476" s="35"/>
    </row>
    <row r="477" ht="18.75" customHeight="1">
      <c r="B477" s="43"/>
      <c r="C477" s="35"/>
    </row>
    <row r="478" ht="18.75" customHeight="1">
      <c r="B478" s="43"/>
      <c r="C478" s="35"/>
    </row>
    <row r="479" ht="18.75" customHeight="1">
      <c r="B479" s="43"/>
      <c r="C479" s="35"/>
    </row>
    <row r="480" ht="18.75" customHeight="1">
      <c r="B480" s="43"/>
      <c r="C480" s="35"/>
    </row>
    <row r="481" ht="18.75" customHeight="1">
      <c r="B481" s="43"/>
      <c r="C481" s="35"/>
    </row>
    <row r="482" ht="18.75" customHeight="1">
      <c r="B482" s="43"/>
      <c r="C482" s="35"/>
    </row>
    <row r="483" ht="18.75" customHeight="1">
      <c r="B483" s="43"/>
      <c r="C483" s="35"/>
    </row>
    <row r="484" ht="18.75" customHeight="1">
      <c r="B484" s="43"/>
      <c r="C484" s="35"/>
    </row>
    <row r="485" ht="18.75" customHeight="1">
      <c r="B485" s="43"/>
      <c r="C485" s="35"/>
    </row>
    <row r="486" ht="18.75" customHeight="1">
      <c r="B486" s="43"/>
      <c r="C486" s="35"/>
    </row>
    <row r="487" ht="18.75" customHeight="1">
      <c r="B487" s="43"/>
      <c r="C487" s="35"/>
    </row>
    <row r="488" ht="18.75" customHeight="1">
      <c r="B488" s="43"/>
      <c r="C488" s="35"/>
    </row>
    <row r="489" ht="18.75" customHeight="1">
      <c r="B489" s="43"/>
      <c r="C489" s="35"/>
    </row>
    <row r="490" ht="18.75" customHeight="1">
      <c r="B490" s="43"/>
      <c r="C490" s="35"/>
    </row>
    <row r="491" ht="18.75" customHeight="1">
      <c r="B491" s="43"/>
      <c r="C491" s="35"/>
    </row>
    <row r="492" ht="18.75" customHeight="1">
      <c r="B492" s="43"/>
      <c r="C492" s="35"/>
    </row>
    <row r="493" ht="18.75" customHeight="1">
      <c r="B493" s="43"/>
      <c r="C493" s="35"/>
    </row>
    <row r="494" ht="18.75" customHeight="1">
      <c r="B494" s="43"/>
      <c r="C494" s="35"/>
    </row>
    <row r="495" ht="18.75" customHeight="1">
      <c r="B495" s="43"/>
      <c r="C495" s="35"/>
    </row>
    <row r="496" ht="18.75" customHeight="1">
      <c r="B496" s="43"/>
      <c r="C496" s="35"/>
    </row>
    <row r="497" ht="18.75" customHeight="1">
      <c r="B497" s="43"/>
      <c r="C497" s="35"/>
    </row>
    <row r="498" ht="18.75" customHeight="1">
      <c r="B498" s="43"/>
      <c r="C498" s="35"/>
    </row>
    <row r="499" ht="18.75" customHeight="1">
      <c r="B499" s="43"/>
      <c r="C499" s="35"/>
    </row>
    <row r="500" ht="18.75" customHeight="1">
      <c r="B500" s="43"/>
      <c r="C500" s="35"/>
    </row>
    <row r="501" ht="18.75" customHeight="1">
      <c r="B501" s="43"/>
      <c r="C501" s="35"/>
    </row>
    <row r="502" ht="18.75" customHeight="1">
      <c r="B502" s="43"/>
      <c r="C502" s="35"/>
    </row>
    <row r="503" ht="18.75" customHeight="1">
      <c r="B503" s="43"/>
      <c r="C503" s="35"/>
    </row>
    <row r="504" ht="18.75" customHeight="1">
      <c r="B504" s="43"/>
      <c r="C504" s="35"/>
    </row>
    <row r="505" ht="18.75" customHeight="1">
      <c r="B505" s="43"/>
      <c r="C505" s="35"/>
    </row>
    <row r="506" ht="18.75" customHeight="1">
      <c r="B506" s="43"/>
      <c r="C506" s="35"/>
    </row>
    <row r="507" ht="18.75" customHeight="1">
      <c r="B507" s="43"/>
      <c r="C507" s="35"/>
    </row>
    <row r="508" ht="18.75" customHeight="1">
      <c r="B508" s="43"/>
      <c r="C508" s="35"/>
    </row>
    <row r="509" ht="18.75" customHeight="1">
      <c r="B509" s="43"/>
      <c r="C509" s="35"/>
    </row>
    <row r="510" ht="18.75" customHeight="1">
      <c r="B510" s="43"/>
      <c r="C510" s="35"/>
    </row>
    <row r="511" ht="18.75" customHeight="1">
      <c r="B511" s="43"/>
      <c r="C511" s="35"/>
    </row>
    <row r="512" ht="18.75" customHeight="1">
      <c r="B512" s="43"/>
      <c r="C512" s="35"/>
    </row>
    <row r="513" ht="18.75" customHeight="1">
      <c r="B513" s="43"/>
      <c r="C513" s="35"/>
    </row>
    <row r="514" ht="18.75" customHeight="1">
      <c r="B514" s="43"/>
      <c r="C514" s="35"/>
    </row>
    <row r="515" ht="18.75" customHeight="1">
      <c r="B515" s="43"/>
      <c r="C515" s="35"/>
    </row>
    <row r="516" ht="18.75" customHeight="1">
      <c r="B516" s="43"/>
      <c r="C516" s="35"/>
    </row>
    <row r="517" ht="18.75" customHeight="1">
      <c r="B517" s="43"/>
      <c r="C517" s="35"/>
    </row>
    <row r="518" ht="18.75" customHeight="1">
      <c r="B518" s="43"/>
      <c r="C518" s="35"/>
    </row>
    <row r="519" ht="18.75" customHeight="1">
      <c r="B519" s="43"/>
      <c r="C519" s="35"/>
    </row>
    <row r="520" ht="18.75" customHeight="1">
      <c r="B520" s="43"/>
      <c r="C520" s="35"/>
    </row>
    <row r="521" ht="18.75" customHeight="1">
      <c r="B521" s="43"/>
      <c r="C521" s="35"/>
    </row>
    <row r="522" ht="18.75" customHeight="1">
      <c r="B522" s="43"/>
      <c r="C522" s="35"/>
    </row>
    <row r="523" ht="18.75" customHeight="1">
      <c r="B523" s="43"/>
      <c r="C523" s="35"/>
    </row>
    <row r="524" ht="18.75" customHeight="1">
      <c r="B524" s="43"/>
      <c r="C524" s="35"/>
    </row>
    <row r="525" ht="18.75" customHeight="1">
      <c r="B525" s="43"/>
      <c r="C525" s="35"/>
    </row>
    <row r="526" ht="18.75" customHeight="1">
      <c r="B526" s="43"/>
      <c r="C526" s="35"/>
    </row>
    <row r="527" ht="18.75" customHeight="1">
      <c r="B527" s="43"/>
      <c r="C527" s="35"/>
    </row>
    <row r="528" ht="18.75" customHeight="1">
      <c r="B528" s="43"/>
      <c r="C528" s="35"/>
    </row>
    <row r="529" ht="18.75" customHeight="1">
      <c r="B529" s="43"/>
      <c r="C529" s="35"/>
    </row>
    <row r="530" ht="18.75" customHeight="1">
      <c r="B530" s="43"/>
      <c r="C530" s="35"/>
    </row>
    <row r="531" ht="18.75" customHeight="1">
      <c r="B531" s="43"/>
      <c r="C531" s="35"/>
    </row>
    <row r="532" ht="18.75" customHeight="1">
      <c r="B532" s="43"/>
      <c r="C532" s="35"/>
    </row>
    <row r="533" ht="18.75" customHeight="1">
      <c r="B533" s="43"/>
      <c r="C533" s="35"/>
    </row>
    <row r="534" ht="18.75" customHeight="1">
      <c r="B534" s="43"/>
      <c r="C534" s="35"/>
    </row>
    <row r="535" ht="18.75" customHeight="1">
      <c r="B535" s="43"/>
      <c r="C535" s="35"/>
    </row>
    <row r="536" ht="18.75" customHeight="1">
      <c r="B536" s="43"/>
      <c r="C536" s="35"/>
    </row>
    <row r="537" ht="18.75" customHeight="1">
      <c r="B537" s="43"/>
      <c r="C537" s="35"/>
    </row>
    <row r="538" ht="18.75" customHeight="1">
      <c r="B538" s="43"/>
      <c r="C538" s="35"/>
    </row>
    <row r="539" ht="18.75" customHeight="1">
      <c r="B539" s="43"/>
      <c r="C539" s="35"/>
    </row>
    <row r="540" ht="18.75" customHeight="1">
      <c r="B540" s="43"/>
      <c r="C540" s="35"/>
    </row>
    <row r="541" ht="18.75" customHeight="1">
      <c r="B541" s="43"/>
      <c r="C541" s="35"/>
    </row>
    <row r="542" ht="18.75" customHeight="1">
      <c r="B542" s="43"/>
      <c r="C542" s="35"/>
    </row>
    <row r="543" ht="18.75" customHeight="1">
      <c r="B543" s="43"/>
      <c r="C543" s="35"/>
    </row>
    <row r="544" ht="18.75" customHeight="1">
      <c r="B544" s="43"/>
      <c r="C544" s="35"/>
    </row>
    <row r="545" ht="18.75" customHeight="1">
      <c r="B545" s="43"/>
      <c r="C545" s="35"/>
    </row>
    <row r="546" ht="18.75" customHeight="1">
      <c r="B546" s="43"/>
      <c r="C546" s="35"/>
    </row>
    <row r="547" ht="18.75" customHeight="1">
      <c r="B547" s="43"/>
      <c r="C547" s="35"/>
    </row>
    <row r="548" ht="18.75" customHeight="1">
      <c r="B548" s="43"/>
      <c r="C548" s="35"/>
    </row>
    <row r="549" ht="18.75" customHeight="1">
      <c r="B549" s="43"/>
      <c r="C549" s="35"/>
    </row>
    <row r="550" ht="18.75" customHeight="1">
      <c r="B550" s="43"/>
      <c r="C550" s="35"/>
    </row>
    <row r="551" ht="18.75" customHeight="1">
      <c r="B551" s="43"/>
      <c r="C551" s="35"/>
    </row>
    <row r="552" ht="18.75" customHeight="1">
      <c r="B552" s="43"/>
      <c r="C552" s="35"/>
    </row>
    <row r="553" ht="18.75" customHeight="1">
      <c r="B553" s="43"/>
      <c r="C553" s="35"/>
    </row>
    <row r="554" ht="18.75" customHeight="1">
      <c r="B554" s="43"/>
      <c r="C554" s="35"/>
    </row>
    <row r="555" ht="18.75" customHeight="1">
      <c r="B555" s="43"/>
      <c r="C555" s="35"/>
    </row>
    <row r="556" ht="18.75" customHeight="1">
      <c r="B556" s="43"/>
      <c r="C556" s="35"/>
    </row>
    <row r="557" ht="18.75" customHeight="1">
      <c r="B557" s="43"/>
      <c r="C557" s="35"/>
    </row>
    <row r="558" ht="18.75" customHeight="1">
      <c r="B558" s="43"/>
      <c r="C558" s="35"/>
    </row>
    <row r="559" ht="18.75" customHeight="1">
      <c r="B559" s="43"/>
      <c r="C559" s="35"/>
    </row>
    <row r="560" ht="18.75" customHeight="1">
      <c r="B560" s="43"/>
      <c r="C560" s="35"/>
    </row>
    <row r="561" ht="18.75" customHeight="1">
      <c r="B561" s="43"/>
      <c r="C561" s="35"/>
    </row>
    <row r="562" ht="18.75" customHeight="1">
      <c r="B562" s="43"/>
      <c r="C562" s="35"/>
    </row>
    <row r="563" ht="18.75" customHeight="1">
      <c r="B563" s="43"/>
      <c r="C563" s="35"/>
    </row>
    <row r="564" ht="18.75" customHeight="1">
      <c r="B564" s="43"/>
      <c r="C564" s="35"/>
    </row>
    <row r="565" ht="18.75" customHeight="1">
      <c r="B565" s="43"/>
      <c r="C565" s="35"/>
    </row>
    <row r="566" ht="18.75" customHeight="1">
      <c r="B566" s="43"/>
      <c r="C566" s="35"/>
    </row>
    <row r="567" ht="18.75" customHeight="1">
      <c r="B567" s="43"/>
      <c r="C567" s="35"/>
    </row>
    <row r="568" ht="18.75" customHeight="1">
      <c r="B568" s="43"/>
      <c r="C568" s="35"/>
    </row>
    <row r="569" ht="18.75" customHeight="1">
      <c r="B569" s="43"/>
      <c r="C569" s="35"/>
    </row>
    <row r="570" ht="18.75" customHeight="1">
      <c r="B570" s="43"/>
      <c r="C570" s="35"/>
    </row>
    <row r="571" ht="18.75" customHeight="1">
      <c r="B571" s="43"/>
      <c r="C571" s="35"/>
    </row>
    <row r="572" ht="18.75" customHeight="1">
      <c r="B572" s="43"/>
      <c r="C572" s="35"/>
    </row>
    <row r="573" ht="18.75" customHeight="1">
      <c r="B573" s="43"/>
      <c r="C573" s="35"/>
    </row>
    <row r="574" ht="18.75" customHeight="1">
      <c r="B574" s="43"/>
      <c r="C574" s="35"/>
    </row>
    <row r="575" ht="18.75" customHeight="1">
      <c r="B575" s="43"/>
      <c r="C575" s="35"/>
    </row>
    <row r="576" ht="18.75" customHeight="1">
      <c r="B576" s="43"/>
      <c r="C576" s="35"/>
    </row>
    <row r="577" ht="18.75" customHeight="1">
      <c r="B577" s="43"/>
      <c r="C577" s="35"/>
    </row>
    <row r="578" ht="18.75" customHeight="1">
      <c r="B578" s="43"/>
      <c r="C578" s="35"/>
    </row>
    <row r="579" ht="18.75" customHeight="1">
      <c r="B579" s="43"/>
      <c r="C579" s="35"/>
    </row>
    <row r="580" ht="18.75" customHeight="1">
      <c r="B580" s="43"/>
      <c r="C580" s="35"/>
    </row>
    <row r="581" ht="18.75" customHeight="1">
      <c r="B581" s="43"/>
      <c r="C581" s="35"/>
    </row>
    <row r="582" ht="18.75" customHeight="1">
      <c r="B582" s="43"/>
      <c r="C582" s="35"/>
    </row>
    <row r="583" ht="18.75" customHeight="1">
      <c r="B583" s="43"/>
      <c r="C583" s="35"/>
    </row>
    <row r="584" ht="18.75" customHeight="1">
      <c r="B584" s="43"/>
      <c r="C584" s="35"/>
    </row>
    <row r="585" ht="18.75" customHeight="1">
      <c r="B585" s="43"/>
      <c r="C585" s="35"/>
    </row>
    <row r="586" ht="18.75" customHeight="1">
      <c r="B586" s="43"/>
      <c r="C586" s="35"/>
    </row>
    <row r="587" ht="18.75" customHeight="1">
      <c r="B587" s="43"/>
      <c r="C587" s="35"/>
    </row>
    <row r="588" ht="18.75" customHeight="1">
      <c r="B588" s="43"/>
      <c r="C588" s="35"/>
    </row>
    <row r="589" ht="18.75" customHeight="1">
      <c r="B589" s="43"/>
      <c r="C589" s="35"/>
    </row>
    <row r="590" ht="18.75" customHeight="1">
      <c r="B590" s="43"/>
      <c r="C590" s="35"/>
    </row>
    <row r="591" ht="18.75" customHeight="1">
      <c r="B591" s="43"/>
      <c r="C591" s="35"/>
    </row>
    <row r="592" ht="18.75" customHeight="1">
      <c r="B592" s="43"/>
      <c r="C592" s="35"/>
    </row>
    <row r="593" ht="18.75" customHeight="1">
      <c r="B593" s="43"/>
      <c r="C593" s="35"/>
    </row>
    <row r="594" ht="18.75" customHeight="1">
      <c r="B594" s="43"/>
      <c r="C594" s="35"/>
    </row>
    <row r="595" ht="18.75" customHeight="1">
      <c r="B595" s="43"/>
      <c r="C595" s="35"/>
    </row>
    <row r="596" ht="18.75" customHeight="1">
      <c r="B596" s="43"/>
      <c r="C596" s="35"/>
    </row>
    <row r="597" ht="18.75" customHeight="1">
      <c r="B597" s="43"/>
      <c r="C597" s="35"/>
    </row>
    <row r="598" ht="18.75" customHeight="1">
      <c r="B598" s="43"/>
      <c r="C598" s="35"/>
    </row>
    <row r="599" ht="18.75" customHeight="1">
      <c r="B599" s="43"/>
      <c r="C599" s="35"/>
    </row>
    <row r="600" ht="18.75" customHeight="1">
      <c r="B600" s="43"/>
      <c r="C600" s="35"/>
    </row>
    <row r="601" ht="18.75" customHeight="1">
      <c r="B601" s="43"/>
      <c r="C601" s="35"/>
    </row>
    <row r="602" ht="18.75" customHeight="1">
      <c r="B602" s="43"/>
      <c r="C602" s="35"/>
    </row>
    <row r="603" ht="18.75" customHeight="1">
      <c r="B603" s="43"/>
      <c r="C603" s="35"/>
    </row>
    <row r="604" ht="18.75" customHeight="1">
      <c r="B604" s="43"/>
      <c r="C604" s="35"/>
    </row>
    <row r="605" ht="18.75" customHeight="1">
      <c r="B605" s="43"/>
      <c r="C605" s="35"/>
    </row>
    <row r="606" ht="18.75" customHeight="1">
      <c r="B606" s="43"/>
      <c r="C606" s="35"/>
    </row>
    <row r="607" ht="18.75" customHeight="1">
      <c r="B607" s="43"/>
      <c r="C607" s="35"/>
    </row>
    <row r="608" ht="18.75" customHeight="1">
      <c r="B608" s="43"/>
      <c r="C608" s="35"/>
    </row>
    <row r="609" ht="18.75" customHeight="1">
      <c r="B609" s="43"/>
      <c r="C609" s="35"/>
    </row>
    <row r="610" ht="18.75" customHeight="1">
      <c r="B610" s="43"/>
      <c r="C610" s="35"/>
    </row>
    <row r="611" ht="18.75" customHeight="1">
      <c r="B611" s="43"/>
      <c r="C611" s="35"/>
    </row>
    <row r="612" ht="18.75" customHeight="1">
      <c r="B612" s="43"/>
      <c r="C612" s="35"/>
    </row>
    <row r="613" ht="18.75" customHeight="1">
      <c r="B613" s="43"/>
      <c r="C613" s="35"/>
    </row>
    <row r="614" ht="18.75" customHeight="1">
      <c r="B614" s="43"/>
      <c r="C614" s="35"/>
    </row>
    <row r="615" ht="18.75" customHeight="1">
      <c r="B615" s="43"/>
      <c r="C615" s="35"/>
    </row>
    <row r="616" ht="18.75" customHeight="1">
      <c r="B616" s="43"/>
      <c r="C616" s="35"/>
    </row>
    <row r="617" ht="18.75" customHeight="1">
      <c r="B617" s="43"/>
      <c r="C617" s="35"/>
    </row>
    <row r="618" ht="18.75" customHeight="1">
      <c r="B618" s="43"/>
      <c r="C618" s="35"/>
    </row>
    <row r="619" ht="18.75" customHeight="1">
      <c r="B619" s="43"/>
      <c r="C619" s="35"/>
    </row>
    <row r="620" ht="18.75" customHeight="1">
      <c r="B620" s="43"/>
      <c r="C620" s="35"/>
    </row>
    <row r="621" ht="18.75" customHeight="1">
      <c r="B621" s="43"/>
      <c r="C621" s="35"/>
    </row>
    <row r="622" ht="18.75" customHeight="1">
      <c r="B622" s="43"/>
      <c r="C622" s="35"/>
    </row>
    <row r="623" ht="18.75" customHeight="1">
      <c r="B623" s="43"/>
      <c r="C623" s="35"/>
    </row>
    <row r="624" ht="18.75" customHeight="1">
      <c r="B624" s="43"/>
      <c r="C624" s="35"/>
    </row>
    <row r="625" ht="18.75" customHeight="1">
      <c r="B625" s="43"/>
      <c r="C625" s="35"/>
    </row>
    <row r="626" ht="18.75" customHeight="1">
      <c r="B626" s="43"/>
      <c r="C626" s="35"/>
    </row>
    <row r="627" ht="18.75" customHeight="1">
      <c r="B627" s="43"/>
      <c r="C627" s="35"/>
    </row>
    <row r="628" ht="18.75" customHeight="1">
      <c r="B628" s="43"/>
      <c r="C628" s="35"/>
    </row>
    <row r="629" ht="18.75" customHeight="1">
      <c r="B629" s="43"/>
      <c r="C629" s="35"/>
    </row>
    <row r="630" ht="18.75" customHeight="1">
      <c r="B630" s="43"/>
      <c r="C630" s="35"/>
    </row>
    <row r="631" ht="18.75" customHeight="1">
      <c r="B631" s="43"/>
      <c r="C631" s="35"/>
    </row>
    <row r="632" ht="18.75" customHeight="1">
      <c r="B632" s="43"/>
      <c r="C632" s="35"/>
    </row>
    <row r="633" ht="18.75" customHeight="1">
      <c r="B633" s="43"/>
      <c r="C633" s="35"/>
    </row>
    <row r="634" ht="18.75" customHeight="1">
      <c r="B634" s="43"/>
      <c r="C634" s="35"/>
    </row>
    <row r="635" ht="18.75" customHeight="1">
      <c r="B635" s="43"/>
      <c r="C635" s="35"/>
    </row>
    <row r="636" ht="18.75" customHeight="1">
      <c r="B636" s="43"/>
      <c r="C636" s="35"/>
    </row>
    <row r="637" ht="18.75" customHeight="1">
      <c r="B637" s="43"/>
      <c r="C637" s="35"/>
    </row>
    <row r="638" ht="18.75" customHeight="1">
      <c r="B638" s="43"/>
      <c r="C638" s="35"/>
    </row>
    <row r="639" ht="18.75" customHeight="1">
      <c r="B639" s="43"/>
      <c r="C639" s="35"/>
    </row>
    <row r="640" ht="18.75" customHeight="1">
      <c r="B640" s="43"/>
      <c r="C640" s="35"/>
    </row>
    <row r="641" ht="18.75" customHeight="1">
      <c r="B641" s="43"/>
      <c r="C641" s="35"/>
    </row>
    <row r="642" ht="18.75" customHeight="1">
      <c r="B642" s="43"/>
      <c r="C642" s="35"/>
    </row>
    <row r="643" ht="18.75" customHeight="1">
      <c r="B643" s="43"/>
      <c r="C643" s="35"/>
    </row>
    <row r="644" ht="18.75" customHeight="1">
      <c r="B644" s="43"/>
      <c r="C644" s="35"/>
    </row>
    <row r="645" ht="18.75" customHeight="1">
      <c r="B645" s="43"/>
      <c r="C645" s="35"/>
    </row>
    <row r="646" ht="18.75" customHeight="1">
      <c r="B646" s="43"/>
      <c r="C646" s="35"/>
    </row>
    <row r="647" ht="18.75" customHeight="1">
      <c r="B647" s="43"/>
      <c r="C647" s="35"/>
    </row>
    <row r="648" ht="18.75" customHeight="1">
      <c r="B648" s="43"/>
      <c r="C648" s="35"/>
    </row>
    <row r="649" ht="18.75" customHeight="1">
      <c r="B649" s="43"/>
      <c r="C649" s="35"/>
    </row>
    <row r="650" ht="18.75" customHeight="1">
      <c r="B650" s="43"/>
      <c r="C650" s="35"/>
    </row>
    <row r="651" ht="18.75" customHeight="1">
      <c r="B651" s="43"/>
      <c r="C651" s="35"/>
    </row>
    <row r="652" ht="18.75" customHeight="1">
      <c r="B652" s="43"/>
      <c r="C652" s="35"/>
    </row>
    <row r="653" ht="18.75" customHeight="1">
      <c r="B653" s="43"/>
      <c r="C653" s="35"/>
    </row>
    <row r="654" ht="18.75" customHeight="1">
      <c r="B654" s="43"/>
      <c r="C654" s="35"/>
    </row>
    <row r="655" ht="18.75" customHeight="1">
      <c r="B655" s="43"/>
      <c r="C655" s="35"/>
    </row>
    <row r="656" ht="18.75" customHeight="1">
      <c r="B656" s="43"/>
      <c r="C656" s="35"/>
    </row>
    <row r="657" ht="18.75" customHeight="1">
      <c r="B657" s="43"/>
      <c r="C657" s="35"/>
    </row>
    <row r="658" ht="18.75" customHeight="1">
      <c r="B658" s="43"/>
      <c r="C658" s="35"/>
    </row>
    <row r="659" ht="18.75" customHeight="1">
      <c r="B659" s="43"/>
      <c r="C659" s="35"/>
    </row>
    <row r="660" ht="18.75" customHeight="1">
      <c r="B660" s="43"/>
      <c r="C660" s="35"/>
    </row>
    <row r="661" ht="18.75" customHeight="1">
      <c r="B661" s="43"/>
      <c r="C661" s="35"/>
    </row>
    <row r="662" ht="18.75" customHeight="1">
      <c r="B662" s="43"/>
      <c r="C662" s="35"/>
    </row>
    <row r="663" ht="18.75" customHeight="1">
      <c r="B663" s="43"/>
      <c r="C663" s="35"/>
    </row>
    <row r="664" ht="18.75" customHeight="1">
      <c r="B664" s="43"/>
      <c r="C664" s="35"/>
    </row>
    <row r="665" ht="18.75" customHeight="1">
      <c r="B665" s="43"/>
      <c r="C665" s="35"/>
    </row>
    <row r="666" ht="18.75" customHeight="1">
      <c r="B666" s="43"/>
      <c r="C666" s="35"/>
    </row>
    <row r="667" ht="18.75" customHeight="1">
      <c r="B667" s="43"/>
      <c r="C667" s="35"/>
    </row>
    <row r="668" ht="18.75" customHeight="1">
      <c r="B668" s="43"/>
      <c r="C668" s="35"/>
    </row>
    <row r="669" ht="18.75" customHeight="1">
      <c r="B669" s="43"/>
      <c r="C669" s="35"/>
    </row>
    <row r="670" ht="18.75" customHeight="1">
      <c r="B670" s="43"/>
      <c r="C670" s="35"/>
    </row>
    <row r="671" ht="18.75" customHeight="1">
      <c r="B671" s="43"/>
      <c r="C671" s="35"/>
    </row>
    <row r="672" ht="18.75" customHeight="1">
      <c r="B672" s="43"/>
      <c r="C672" s="35"/>
    </row>
    <row r="673" ht="18.75" customHeight="1">
      <c r="B673" s="43"/>
      <c r="C673" s="35"/>
    </row>
    <row r="674" ht="18.75" customHeight="1">
      <c r="B674" s="43"/>
      <c r="C674" s="35"/>
    </row>
    <row r="675" ht="18.75" customHeight="1">
      <c r="B675" s="43"/>
      <c r="C675" s="35"/>
    </row>
    <row r="676" ht="18.75" customHeight="1">
      <c r="B676" s="43"/>
      <c r="C676" s="35"/>
    </row>
    <row r="677" ht="18.75" customHeight="1">
      <c r="B677" s="43"/>
      <c r="C677" s="35"/>
    </row>
    <row r="678" ht="18.75" customHeight="1">
      <c r="B678" s="43"/>
      <c r="C678" s="35"/>
    </row>
    <row r="679" ht="18.75" customHeight="1">
      <c r="B679" s="43"/>
      <c r="C679" s="35"/>
    </row>
    <row r="680" ht="18.75" customHeight="1">
      <c r="B680" s="43"/>
      <c r="C680" s="35"/>
    </row>
    <row r="681" ht="18.75" customHeight="1">
      <c r="B681" s="43"/>
      <c r="C681" s="35"/>
    </row>
    <row r="682" ht="18.75" customHeight="1">
      <c r="B682" s="43"/>
      <c r="C682" s="35"/>
    </row>
    <row r="683" ht="18.75" customHeight="1">
      <c r="B683" s="43"/>
      <c r="C683" s="35"/>
    </row>
    <row r="684" ht="18.75" customHeight="1">
      <c r="B684" s="43"/>
      <c r="C684" s="35"/>
    </row>
    <row r="685" ht="18.75" customHeight="1">
      <c r="B685" s="43"/>
      <c r="C685" s="35"/>
    </row>
    <row r="686" ht="18.75" customHeight="1">
      <c r="B686" s="43"/>
      <c r="C686" s="35"/>
    </row>
    <row r="687" ht="18.75" customHeight="1">
      <c r="B687" s="43"/>
      <c r="C687" s="35"/>
    </row>
    <row r="688" ht="18.75" customHeight="1">
      <c r="B688" s="43"/>
      <c r="C688" s="35"/>
    </row>
    <row r="689" ht="18.75" customHeight="1">
      <c r="B689" s="43"/>
      <c r="C689" s="35"/>
    </row>
    <row r="690" ht="18.75" customHeight="1">
      <c r="B690" s="43"/>
      <c r="C690" s="35"/>
    </row>
    <row r="691" ht="18.75" customHeight="1">
      <c r="B691" s="43"/>
      <c r="C691" s="35"/>
    </row>
    <row r="692" ht="18.75" customHeight="1">
      <c r="B692" s="43"/>
      <c r="C692" s="35"/>
    </row>
    <row r="693" ht="18.75" customHeight="1">
      <c r="B693" s="43"/>
      <c r="C693" s="35"/>
    </row>
    <row r="694" ht="18.75" customHeight="1">
      <c r="B694" s="43"/>
      <c r="C694" s="35"/>
    </row>
    <row r="695" ht="18.75" customHeight="1">
      <c r="B695" s="43"/>
      <c r="C695" s="35"/>
    </row>
    <row r="696" ht="18.75" customHeight="1">
      <c r="B696" s="43"/>
      <c r="C696" s="35"/>
    </row>
    <row r="697" ht="18.75" customHeight="1">
      <c r="B697" s="43"/>
      <c r="C697" s="35"/>
    </row>
    <row r="698" ht="18.75" customHeight="1">
      <c r="B698" s="43"/>
      <c r="C698" s="35"/>
    </row>
    <row r="699" ht="18.75" customHeight="1">
      <c r="B699" s="43"/>
      <c r="C699" s="35"/>
    </row>
    <row r="700" ht="18.75" customHeight="1">
      <c r="B700" s="43"/>
      <c r="C700" s="35"/>
    </row>
    <row r="701" ht="18.75" customHeight="1">
      <c r="B701" s="43"/>
      <c r="C701" s="35"/>
    </row>
    <row r="702" ht="18.75" customHeight="1">
      <c r="B702" s="43"/>
      <c r="C702" s="35"/>
    </row>
    <row r="703" ht="18.75" customHeight="1">
      <c r="B703" s="43"/>
      <c r="C703" s="35"/>
    </row>
    <row r="704" ht="18.75" customHeight="1">
      <c r="B704" s="43"/>
      <c r="C704" s="35"/>
    </row>
    <row r="705" ht="18.75" customHeight="1">
      <c r="B705" s="43"/>
      <c r="C705" s="35"/>
    </row>
    <row r="706" ht="18.75" customHeight="1">
      <c r="B706" s="43"/>
      <c r="C706" s="35"/>
    </row>
    <row r="707" ht="18.75" customHeight="1">
      <c r="B707" s="43"/>
      <c r="C707" s="35"/>
    </row>
    <row r="708" ht="18.75" customHeight="1">
      <c r="B708" s="43"/>
      <c r="C708" s="35"/>
    </row>
    <row r="709" ht="18.75" customHeight="1">
      <c r="B709" s="43"/>
      <c r="C709" s="35"/>
    </row>
    <row r="710" ht="18.75" customHeight="1">
      <c r="B710" s="43"/>
      <c r="C710" s="35"/>
    </row>
    <row r="711" ht="18.75" customHeight="1">
      <c r="B711" s="43"/>
      <c r="C711" s="35"/>
    </row>
    <row r="712" ht="18.75" customHeight="1">
      <c r="B712" s="43"/>
      <c r="C712" s="35"/>
    </row>
    <row r="713" ht="18.75" customHeight="1">
      <c r="B713" s="43"/>
      <c r="C713" s="35"/>
    </row>
    <row r="714" ht="18.75" customHeight="1">
      <c r="B714" s="43"/>
      <c r="C714" s="35"/>
    </row>
    <row r="715" ht="18.75" customHeight="1">
      <c r="B715" s="43"/>
      <c r="C715" s="35"/>
    </row>
    <row r="716" ht="18.75" customHeight="1">
      <c r="B716" s="43"/>
      <c r="C716" s="35"/>
    </row>
    <row r="717" ht="18.75" customHeight="1">
      <c r="B717" s="43"/>
      <c r="C717" s="35"/>
    </row>
    <row r="718" ht="18.75" customHeight="1">
      <c r="B718" s="43"/>
      <c r="C718" s="35"/>
    </row>
    <row r="719" ht="18.75" customHeight="1">
      <c r="B719" s="43"/>
      <c r="C719" s="35"/>
    </row>
    <row r="720" ht="18.75" customHeight="1">
      <c r="B720" s="43"/>
      <c r="C720" s="35"/>
    </row>
    <row r="721" ht="18.75" customHeight="1">
      <c r="B721" s="43"/>
      <c r="C721" s="35"/>
    </row>
    <row r="722" ht="18.75" customHeight="1">
      <c r="B722" s="43"/>
      <c r="C722" s="35"/>
    </row>
    <row r="723" ht="18.75" customHeight="1">
      <c r="B723" s="43"/>
      <c r="C723" s="35"/>
    </row>
    <row r="724" ht="18.75" customHeight="1">
      <c r="B724" s="43"/>
      <c r="C724" s="35"/>
    </row>
    <row r="725" ht="18.75" customHeight="1">
      <c r="B725" s="43"/>
      <c r="C725" s="35"/>
    </row>
    <row r="726" ht="18.75" customHeight="1">
      <c r="B726" s="43"/>
      <c r="C726" s="35"/>
    </row>
    <row r="727" ht="18.75" customHeight="1">
      <c r="B727" s="43"/>
      <c r="C727" s="35"/>
    </row>
    <row r="728" ht="18.75" customHeight="1">
      <c r="B728" s="43"/>
      <c r="C728" s="35"/>
    </row>
    <row r="729" ht="18.75" customHeight="1">
      <c r="B729" s="43"/>
      <c r="C729" s="35"/>
    </row>
    <row r="730" ht="18.75" customHeight="1">
      <c r="B730" s="43"/>
      <c r="C730" s="35"/>
    </row>
    <row r="731" ht="18.75" customHeight="1">
      <c r="B731" s="43"/>
      <c r="C731" s="35"/>
    </row>
    <row r="732" ht="18.75" customHeight="1">
      <c r="B732" s="43"/>
      <c r="C732" s="35"/>
    </row>
    <row r="733" ht="18.75" customHeight="1">
      <c r="B733" s="43"/>
      <c r="C733" s="35"/>
    </row>
    <row r="734" ht="18.75" customHeight="1">
      <c r="B734" s="43"/>
      <c r="C734" s="35"/>
    </row>
    <row r="735" ht="18.75" customHeight="1">
      <c r="B735" s="43"/>
      <c r="C735" s="35"/>
    </row>
    <row r="736" ht="18.75" customHeight="1">
      <c r="B736" s="43"/>
      <c r="C736" s="35"/>
    </row>
    <row r="737" ht="18.75" customHeight="1">
      <c r="B737" s="43"/>
      <c r="C737" s="35"/>
    </row>
    <row r="738" ht="18.75" customHeight="1">
      <c r="B738" s="43"/>
      <c r="C738" s="35"/>
    </row>
    <row r="739" ht="18.75" customHeight="1">
      <c r="B739" s="43"/>
      <c r="C739" s="35"/>
    </row>
    <row r="740" ht="18.75" customHeight="1">
      <c r="B740" s="43"/>
      <c r="C740" s="35"/>
    </row>
    <row r="741" ht="18.75" customHeight="1">
      <c r="B741" s="43"/>
      <c r="C741" s="35"/>
    </row>
    <row r="742" ht="18.75" customHeight="1">
      <c r="B742" s="43"/>
      <c r="C742" s="35"/>
    </row>
    <row r="743" ht="18.75" customHeight="1">
      <c r="B743" s="43"/>
      <c r="C743" s="35"/>
    </row>
    <row r="744" ht="18.75" customHeight="1">
      <c r="B744" s="43"/>
      <c r="C744" s="35"/>
    </row>
    <row r="745" ht="18.75" customHeight="1">
      <c r="B745" s="43"/>
      <c r="C745" s="35"/>
    </row>
    <row r="746" ht="18.75" customHeight="1">
      <c r="B746" s="43"/>
      <c r="C746" s="35"/>
    </row>
    <row r="747" ht="18.75" customHeight="1">
      <c r="B747" s="43"/>
      <c r="C747" s="35"/>
    </row>
    <row r="748" ht="18.75" customHeight="1">
      <c r="B748" s="43"/>
      <c r="C748" s="35"/>
    </row>
    <row r="749" ht="18.75" customHeight="1">
      <c r="B749" s="43"/>
      <c r="C749" s="35"/>
    </row>
    <row r="750" ht="18.75" customHeight="1">
      <c r="B750" s="43"/>
      <c r="C750" s="35"/>
    </row>
    <row r="751" ht="18.75" customHeight="1">
      <c r="B751" s="43"/>
      <c r="C751" s="35"/>
    </row>
    <row r="752" ht="18.75" customHeight="1">
      <c r="B752" s="43"/>
      <c r="C752" s="35"/>
    </row>
    <row r="753" ht="18.75" customHeight="1">
      <c r="B753" s="43"/>
      <c r="C753" s="35"/>
    </row>
    <row r="754" ht="18.75" customHeight="1">
      <c r="B754" s="43"/>
      <c r="C754" s="35"/>
    </row>
    <row r="755" ht="18.75" customHeight="1">
      <c r="B755" s="43"/>
      <c r="C755" s="35"/>
    </row>
    <row r="756" ht="18.75" customHeight="1">
      <c r="B756" s="43"/>
      <c r="C756" s="35"/>
    </row>
    <row r="757" ht="18.75" customHeight="1">
      <c r="B757" s="43"/>
      <c r="C757" s="35"/>
    </row>
    <row r="758" ht="18.75" customHeight="1">
      <c r="B758" s="43"/>
      <c r="C758" s="35"/>
    </row>
    <row r="759" ht="18.75" customHeight="1">
      <c r="B759" s="43"/>
      <c r="C759" s="35"/>
    </row>
    <row r="760" ht="18.75" customHeight="1">
      <c r="B760" s="43"/>
      <c r="C760" s="35"/>
    </row>
    <row r="761" ht="18.75" customHeight="1">
      <c r="B761" s="43"/>
      <c r="C761" s="35"/>
    </row>
    <row r="762" ht="18.75" customHeight="1">
      <c r="B762" s="43"/>
      <c r="C762" s="35"/>
    </row>
    <row r="763" ht="18.75" customHeight="1">
      <c r="B763" s="43"/>
      <c r="C763" s="35"/>
    </row>
    <row r="764" ht="18.75" customHeight="1">
      <c r="B764" s="43"/>
      <c r="C764" s="35"/>
    </row>
    <row r="765" ht="18.75" customHeight="1">
      <c r="B765" s="43"/>
      <c r="C765" s="35"/>
    </row>
    <row r="766" ht="18.75" customHeight="1">
      <c r="B766" s="43"/>
      <c r="C766" s="35"/>
    </row>
    <row r="767" ht="18.75" customHeight="1">
      <c r="B767" s="43"/>
      <c r="C767" s="35"/>
    </row>
    <row r="768" ht="18.75" customHeight="1">
      <c r="B768" s="43"/>
      <c r="C768" s="35"/>
    </row>
    <row r="769" ht="18.75" customHeight="1">
      <c r="B769" s="43"/>
      <c r="C769" s="35"/>
    </row>
    <row r="770" ht="18.75" customHeight="1">
      <c r="B770" s="43"/>
      <c r="C770" s="35"/>
    </row>
    <row r="771" ht="18.75" customHeight="1">
      <c r="B771" s="43"/>
      <c r="C771" s="35"/>
    </row>
    <row r="772" ht="18.75" customHeight="1">
      <c r="B772" s="43"/>
      <c r="C772" s="35"/>
    </row>
    <row r="773" ht="18.75" customHeight="1">
      <c r="B773" s="43"/>
      <c r="C773" s="35"/>
    </row>
    <row r="774" ht="18.75" customHeight="1">
      <c r="B774" s="43"/>
      <c r="C774" s="35"/>
    </row>
    <row r="775" ht="18.75" customHeight="1">
      <c r="B775" s="43"/>
      <c r="C775" s="35"/>
    </row>
    <row r="776" ht="18.75" customHeight="1">
      <c r="B776" s="43"/>
      <c r="C776" s="35"/>
    </row>
    <row r="777" ht="18.75" customHeight="1">
      <c r="B777" s="43"/>
      <c r="C777" s="35"/>
    </row>
    <row r="778" ht="18.75" customHeight="1">
      <c r="B778" s="43"/>
      <c r="C778" s="35"/>
    </row>
    <row r="779" ht="18.75" customHeight="1">
      <c r="B779" s="43"/>
      <c r="C779" s="35"/>
    </row>
    <row r="780" ht="18.75" customHeight="1">
      <c r="B780" s="43"/>
      <c r="C780" s="35"/>
    </row>
    <row r="781" ht="18.75" customHeight="1">
      <c r="B781" s="43"/>
      <c r="C781" s="35"/>
    </row>
    <row r="782" ht="18.75" customHeight="1">
      <c r="B782" s="43"/>
      <c r="C782" s="35"/>
    </row>
    <row r="783" ht="18.75" customHeight="1">
      <c r="B783" s="43"/>
      <c r="C783" s="35"/>
    </row>
    <row r="784" ht="18.75" customHeight="1">
      <c r="B784" s="43"/>
      <c r="C784" s="35"/>
    </row>
    <row r="785" ht="18.75" customHeight="1">
      <c r="B785" s="43"/>
      <c r="C785" s="35"/>
    </row>
    <row r="786" ht="18.75" customHeight="1">
      <c r="B786" s="43"/>
      <c r="C786" s="35"/>
    </row>
    <row r="787" ht="18.75" customHeight="1">
      <c r="B787" s="43"/>
      <c r="C787" s="35"/>
    </row>
    <row r="788" ht="18.75" customHeight="1">
      <c r="B788" s="43"/>
      <c r="C788" s="35"/>
    </row>
    <row r="789" ht="18.75" customHeight="1">
      <c r="B789" s="43"/>
      <c r="C789" s="35"/>
    </row>
    <row r="790" ht="18.75" customHeight="1">
      <c r="B790" s="43"/>
      <c r="C790" s="35"/>
    </row>
    <row r="791" ht="18.75" customHeight="1">
      <c r="B791" s="43"/>
      <c r="C791" s="35"/>
    </row>
    <row r="792" ht="18.75" customHeight="1">
      <c r="B792" s="43"/>
      <c r="C792" s="35"/>
    </row>
    <row r="793" ht="18.75" customHeight="1">
      <c r="B793" s="43"/>
      <c r="C793" s="35"/>
    </row>
    <row r="794" ht="18.75" customHeight="1">
      <c r="B794" s="43"/>
      <c r="C794" s="35"/>
    </row>
    <row r="795" ht="18.75" customHeight="1">
      <c r="B795" s="43"/>
      <c r="C795" s="35"/>
    </row>
    <row r="796" ht="18.75" customHeight="1">
      <c r="B796" s="43"/>
      <c r="C796" s="35"/>
    </row>
    <row r="797" ht="18.75" customHeight="1">
      <c r="B797" s="43"/>
      <c r="C797" s="35"/>
    </row>
    <row r="798" ht="18.75" customHeight="1">
      <c r="B798" s="43"/>
      <c r="C798" s="35"/>
    </row>
    <row r="799" ht="18.75" customHeight="1">
      <c r="B799" s="43"/>
      <c r="C799" s="35"/>
    </row>
    <row r="800" ht="18.75" customHeight="1">
      <c r="B800" s="43"/>
      <c r="C800" s="35"/>
    </row>
    <row r="801" ht="18.75" customHeight="1">
      <c r="B801" s="43"/>
      <c r="C801" s="35"/>
    </row>
    <row r="802" ht="18.75" customHeight="1">
      <c r="B802" s="43"/>
      <c r="C802" s="35"/>
    </row>
    <row r="803" ht="18.75" customHeight="1">
      <c r="B803" s="43"/>
      <c r="C803" s="35"/>
    </row>
    <row r="804" ht="18.75" customHeight="1">
      <c r="B804" s="43"/>
      <c r="C804" s="35"/>
    </row>
    <row r="805" ht="18.75" customHeight="1">
      <c r="B805" s="43"/>
      <c r="C805" s="35"/>
    </row>
    <row r="806" ht="18.75" customHeight="1">
      <c r="B806" s="43"/>
      <c r="C806" s="35"/>
    </row>
    <row r="807" ht="18.75" customHeight="1">
      <c r="B807" s="43"/>
      <c r="C807" s="35"/>
    </row>
    <row r="808" ht="18.75" customHeight="1">
      <c r="B808" s="43"/>
      <c r="C808" s="35"/>
    </row>
    <row r="809" ht="18.75" customHeight="1">
      <c r="B809" s="43"/>
      <c r="C809" s="35"/>
    </row>
    <row r="810" ht="18.75" customHeight="1">
      <c r="B810" s="43"/>
      <c r="C810" s="35"/>
    </row>
    <row r="811" ht="18.75" customHeight="1">
      <c r="B811" s="43"/>
      <c r="C811" s="35"/>
    </row>
    <row r="812" ht="18.75" customHeight="1">
      <c r="B812" s="43"/>
      <c r="C812" s="35"/>
    </row>
    <row r="813" ht="18.75" customHeight="1">
      <c r="B813" s="43"/>
      <c r="C813" s="35"/>
    </row>
    <row r="814" ht="18.75" customHeight="1">
      <c r="B814" s="43"/>
      <c r="C814" s="35"/>
    </row>
    <row r="815" ht="18.75" customHeight="1">
      <c r="B815" s="43"/>
      <c r="C815" s="35"/>
    </row>
    <row r="816" ht="18.75" customHeight="1">
      <c r="B816" s="43"/>
      <c r="C816" s="35"/>
    </row>
    <row r="817" ht="18.75" customHeight="1">
      <c r="B817" s="43"/>
      <c r="C817" s="35"/>
    </row>
    <row r="818" ht="18.75" customHeight="1">
      <c r="B818" s="43"/>
      <c r="C818" s="35"/>
    </row>
    <row r="819" ht="18.75" customHeight="1">
      <c r="B819" s="43"/>
      <c r="C819" s="35"/>
    </row>
    <row r="820" ht="18.75" customHeight="1">
      <c r="B820" s="43"/>
      <c r="C820" s="35"/>
    </row>
    <row r="821" ht="18.75" customHeight="1">
      <c r="B821" s="43"/>
      <c r="C821" s="35"/>
    </row>
    <row r="822" ht="18.75" customHeight="1">
      <c r="B822" s="43"/>
      <c r="C822" s="35"/>
    </row>
    <row r="823" ht="18.75" customHeight="1">
      <c r="B823" s="43"/>
      <c r="C823" s="35"/>
    </row>
    <row r="824" ht="18.75" customHeight="1">
      <c r="B824" s="43"/>
      <c r="C824" s="35"/>
    </row>
    <row r="825" ht="18.75" customHeight="1">
      <c r="B825" s="43"/>
      <c r="C825" s="35"/>
    </row>
    <row r="826" ht="18.75" customHeight="1">
      <c r="B826" s="43"/>
      <c r="C826" s="35"/>
    </row>
    <row r="827" ht="18.75" customHeight="1">
      <c r="B827" s="43"/>
      <c r="C827" s="35"/>
    </row>
    <row r="828" ht="18.75" customHeight="1">
      <c r="B828" s="43"/>
      <c r="C828" s="35"/>
    </row>
    <row r="829" ht="18.75" customHeight="1">
      <c r="B829" s="43"/>
      <c r="C829" s="35"/>
    </row>
    <row r="830" ht="18.75" customHeight="1">
      <c r="B830" s="43"/>
      <c r="C830" s="35"/>
    </row>
    <row r="831" ht="18.75" customHeight="1">
      <c r="B831" s="43"/>
      <c r="C831" s="35"/>
    </row>
    <row r="832" ht="18.75" customHeight="1">
      <c r="B832" s="43"/>
      <c r="C832" s="35"/>
    </row>
    <row r="833" ht="18.75" customHeight="1">
      <c r="B833" s="43"/>
      <c r="C833" s="35"/>
    </row>
    <row r="834" ht="18.75" customHeight="1">
      <c r="B834" s="43"/>
      <c r="C834" s="35"/>
    </row>
    <row r="835" ht="18.75" customHeight="1">
      <c r="B835" s="43"/>
      <c r="C835" s="35"/>
    </row>
    <row r="836" ht="18.75" customHeight="1">
      <c r="B836" s="43"/>
      <c r="C836" s="35"/>
    </row>
    <row r="837" ht="18.75" customHeight="1">
      <c r="B837" s="43"/>
      <c r="C837" s="35"/>
    </row>
    <row r="838" ht="18.75" customHeight="1">
      <c r="B838" s="43"/>
      <c r="C838" s="35"/>
    </row>
    <row r="839" ht="18.75" customHeight="1">
      <c r="B839" s="43"/>
      <c r="C839" s="35"/>
    </row>
    <row r="840" ht="18.75" customHeight="1">
      <c r="B840" s="43"/>
      <c r="C840" s="35"/>
    </row>
    <row r="841" ht="18.75" customHeight="1">
      <c r="B841" s="43"/>
      <c r="C841" s="35"/>
    </row>
    <row r="842" ht="18.75" customHeight="1">
      <c r="B842" s="43"/>
      <c r="C842" s="35"/>
    </row>
    <row r="843" ht="18.75" customHeight="1">
      <c r="B843" s="43"/>
      <c r="C843" s="35"/>
    </row>
    <row r="844" ht="18.75" customHeight="1">
      <c r="B844" s="43"/>
      <c r="C844" s="35"/>
    </row>
    <row r="845" ht="18.75" customHeight="1">
      <c r="B845" s="43"/>
      <c r="C845" s="35"/>
    </row>
    <row r="846" ht="18.75" customHeight="1">
      <c r="B846" s="43"/>
      <c r="C846" s="35"/>
    </row>
    <row r="847" ht="18.75" customHeight="1">
      <c r="B847" s="43"/>
      <c r="C847" s="35"/>
    </row>
    <row r="848" ht="18.75" customHeight="1">
      <c r="B848" s="43"/>
      <c r="C848" s="35"/>
    </row>
    <row r="849" ht="18.75" customHeight="1">
      <c r="B849" s="43"/>
      <c r="C849" s="35"/>
    </row>
    <row r="850" ht="18.75" customHeight="1">
      <c r="B850" s="43"/>
      <c r="C850" s="35"/>
    </row>
    <row r="851" ht="18.75" customHeight="1">
      <c r="B851" s="43"/>
      <c r="C851" s="35"/>
    </row>
    <row r="852" ht="18.75" customHeight="1">
      <c r="B852" s="43"/>
      <c r="C852" s="35"/>
    </row>
    <row r="853" ht="18.75" customHeight="1">
      <c r="B853" s="43"/>
      <c r="C853" s="35"/>
    </row>
    <row r="854" ht="18.75" customHeight="1">
      <c r="B854" s="43"/>
      <c r="C854" s="35"/>
    </row>
    <row r="855" ht="18.75" customHeight="1">
      <c r="B855" s="43"/>
      <c r="C855" s="35"/>
    </row>
    <row r="856" ht="18.75" customHeight="1">
      <c r="B856" s="43"/>
      <c r="C856" s="35"/>
    </row>
    <row r="857" ht="18.75" customHeight="1">
      <c r="B857" s="43"/>
      <c r="C857" s="35"/>
    </row>
    <row r="858" ht="18.75" customHeight="1">
      <c r="B858" s="43"/>
      <c r="C858" s="35"/>
    </row>
    <row r="859" ht="18.75" customHeight="1">
      <c r="B859" s="43"/>
      <c r="C859" s="35"/>
    </row>
    <row r="860" ht="18.75" customHeight="1">
      <c r="B860" s="43"/>
      <c r="C860" s="35"/>
    </row>
    <row r="861" ht="18.75" customHeight="1">
      <c r="B861" s="43"/>
      <c r="C861" s="35"/>
    </row>
    <row r="862" ht="18.75" customHeight="1">
      <c r="B862" s="43"/>
      <c r="C862" s="35"/>
    </row>
    <row r="863" ht="18.75" customHeight="1">
      <c r="B863" s="43"/>
      <c r="C863" s="35"/>
    </row>
    <row r="864" ht="18.75" customHeight="1">
      <c r="B864" s="43"/>
      <c r="C864" s="35"/>
    </row>
    <row r="865" ht="18.75" customHeight="1">
      <c r="B865" s="43"/>
      <c r="C865" s="35"/>
    </row>
    <row r="866" ht="18.75" customHeight="1">
      <c r="B866" s="43"/>
      <c r="C866" s="35"/>
    </row>
    <row r="867" ht="18.75" customHeight="1">
      <c r="B867" s="43"/>
      <c r="C867" s="35"/>
    </row>
    <row r="868" ht="18.75" customHeight="1">
      <c r="B868" s="43"/>
      <c r="C868" s="35"/>
    </row>
    <row r="869" ht="18.75" customHeight="1">
      <c r="B869" s="43"/>
      <c r="C869" s="35"/>
    </row>
    <row r="870" ht="18.75" customHeight="1">
      <c r="B870" s="43"/>
      <c r="C870" s="35"/>
    </row>
    <row r="871" ht="18.75" customHeight="1">
      <c r="B871" s="43"/>
      <c r="C871" s="35"/>
    </row>
    <row r="872" ht="18.75" customHeight="1">
      <c r="B872" s="43"/>
      <c r="C872" s="35"/>
    </row>
    <row r="873" ht="18.75" customHeight="1">
      <c r="B873" s="43"/>
      <c r="C873" s="35"/>
    </row>
    <row r="874" ht="18.75" customHeight="1">
      <c r="B874" s="43"/>
      <c r="C874" s="35"/>
    </row>
    <row r="875" ht="18.75" customHeight="1">
      <c r="B875" s="43"/>
      <c r="C875" s="35"/>
    </row>
    <row r="876" ht="18.75" customHeight="1">
      <c r="B876" s="43"/>
      <c r="C876" s="35"/>
    </row>
    <row r="877" ht="18.75" customHeight="1">
      <c r="B877" s="43"/>
      <c r="C877" s="35"/>
    </row>
    <row r="878" ht="18.75" customHeight="1">
      <c r="B878" s="43"/>
      <c r="C878" s="35"/>
    </row>
    <row r="879" ht="18.75" customHeight="1">
      <c r="B879" s="43"/>
      <c r="C879" s="35"/>
    </row>
    <row r="880" ht="18.75" customHeight="1">
      <c r="B880" s="43"/>
      <c r="C880" s="35"/>
    </row>
    <row r="881" ht="18.75" customHeight="1">
      <c r="B881" s="43"/>
      <c r="C881" s="35"/>
    </row>
    <row r="882" ht="18.75" customHeight="1">
      <c r="B882" s="43"/>
      <c r="C882" s="35"/>
    </row>
    <row r="883" ht="18.75" customHeight="1">
      <c r="B883" s="43"/>
      <c r="C883" s="35"/>
    </row>
    <row r="884" ht="18.75" customHeight="1">
      <c r="B884" s="43"/>
      <c r="C884" s="35"/>
    </row>
    <row r="885" ht="18.75" customHeight="1">
      <c r="B885" s="43"/>
      <c r="C885" s="35"/>
    </row>
    <row r="886" ht="18.75" customHeight="1">
      <c r="B886" s="43"/>
      <c r="C886" s="35"/>
    </row>
    <row r="887" ht="18.75" customHeight="1">
      <c r="B887" s="43"/>
      <c r="C887" s="35"/>
    </row>
    <row r="888" ht="18.75" customHeight="1">
      <c r="B888" s="43"/>
      <c r="C888" s="35"/>
    </row>
    <row r="889" ht="18.75" customHeight="1">
      <c r="B889" s="43"/>
      <c r="C889" s="35"/>
    </row>
    <row r="890" ht="18.75" customHeight="1">
      <c r="B890" s="43"/>
      <c r="C890" s="35"/>
    </row>
    <row r="891" ht="18.75" customHeight="1">
      <c r="B891" s="43"/>
      <c r="C891" s="35"/>
    </row>
    <row r="892" ht="18.75" customHeight="1">
      <c r="B892" s="43"/>
      <c r="C892" s="35"/>
    </row>
    <row r="893" ht="18.75" customHeight="1">
      <c r="B893" s="43"/>
      <c r="C893" s="35"/>
    </row>
    <row r="894" ht="18.75" customHeight="1">
      <c r="B894" s="43"/>
      <c r="C894" s="35"/>
    </row>
    <row r="895" ht="18.75" customHeight="1">
      <c r="B895" s="43"/>
      <c r="C895" s="35"/>
    </row>
    <row r="896" ht="18.75" customHeight="1">
      <c r="B896" s="43"/>
      <c r="C896" s="35"/>
    </row>
    <row r="897" ht="18.75" customHeight="1">
      <c r="B897" s="43"/>
      <c r="C897" s="35"/>
    </row>
    <row r="898" ht="18.75" customHeight="1">
      <c r="B898" s="43"/>
      <c r="C898" s="35"/>
    </row>
    <row r="899" ht="18.75" customHeight="1">
      <c r="B899" s="43"/>
      <c r="C899" s="35"/>
    </row>
    <row r="900" ht="18.75" customHeight="1">
      <c r="B900" s="43"/>
      <c r="C900" s="35"/>
    </row>
    <row r="901" ht="18.75" customHeight="1">
      <c r="B901" s="43"/>
      <c r="C901" s="35"/>
    </row>
    <row r="902" ht="18.75" customHeight="1">
      <c r="B902" s="43"/>
      <c r="C902" s="35"/>
    </row>
    <row r="903" ht="18.75" customHeight="1">
      <c r="B903" s="43"/>
      <c r="C903" s="35"/>
    </row>
    <row r="904" ht="18.75" customHeight="1">
      <c r="B904" s="43"/>
      <c r="C904" s="35"/>
    </row>
    <row r="905" ht="18.75" customHeight="1">
      <c r="B905" s="43"/>
      <c r="C905" s="35"/>
    </row>
    <row r="906" ht="18.75" customHeight="1">
      <c r="B906" s="43"/>
      <c r="C906" s="35"/>
    </row>
    <row r="907" ht="18.75" customHeight="1">
      <c r="B907" s="43"/>
      <c r="C907" s="35"/>
    </row>
    <row r="908" ht="18.75" customHeight="1">
      <c r="B908" s="43"/>
      <c r="C908" s="35"/>
    </row>
    <row r="909" ht="18.75" customHeight="1">
      <c r="B909" s="43"/>
      <c r="C909" s="35"/>
    </row>
    <row r="910" ht="18.75" customHeight="1">
      <c r="B910" s="43"/>
      <c r="C910" s="35"/>
    </row>
    <row r="911" ht="18.75" customHeight="1">
      <c r="B911" s="43"/>
      <c r="C911" s="35"/>
    </row>
    <row r="912" ht="18.75" customHeight="1">
      <c r="B912" s="43"/>
      <c r="C912" s="35"/>
    </row>
    <row r="913" ht="18.75" customHeight="1">
      <c r="B913" s="43"/>
      <c r="C913" s="35"/>
    </row>
    <row r="914" ht="18.75" customHeight="1">
      <c r="B914" s="43"/>
      <c r="C914" s="35"/>
    </row>
    <row r="915" ht="18.75" customHeight="1">
      <c r="B915" s="43"/>
      <c r="C915" s="35"/>
    </row>
    <row r="916" ht="18.75" customHeight="1">
      <c r="B916" s="43"/>
      <c r="C916" s="35"/>
    </row>
    <row r="917" ht="18.75" customHeight="1">
      <c r="B917" s="43"/>
      <c r="C917" s="35"/>
    </row>
    <row r="918" ht="18.75" customHeight="1">
      <c r="B918" s="43"/>
      <c r="C918" s="35"/>
    </row>
    <row r="919" ht="18.75" customHeight="1">
      <c r="B919" s="43"/>
      <c r="C919" s="35"/>
    </row>
    <row r="920" ht="18.75" customHeight="1">
      <c r="B920" s="43"/>
      <c r="C920" s="35"/>
    </row>
    <row r="921" ht="18.75" customHeight="1">
      <c r="B921" s="43"/>
      <c r="C921" s="35"/>
    </row>
    <row r="922" ht="18.75" customHeight="1">
      <c r="B922" s="43"/>
      <c r="C922" s="35"/>
    </row>
    <row r="923" ht="18.75" customHeight="1">
      <c r="B923" s="43"/>
      <c r="C923" s="35"/>
    </row>
    <row r="924" ht="18.75" customHeight="1">
      <c r="B924" s="43"/>
      <c r="C924" s="35"/>
    </row>
    <row r="925" ht="18.75" customHeight="1">
      <c r="B925" s="43"/>
      <c r="C925" s="35"/>
    </row>
    <row r="926" ht="18.75" customHeight="1">
      <c r="B926" s="43"/>
      <c r="C926" s="35"/>
    </row>
    <row r="927" ht="18.75" customHeight="1">
      <c r="B927" s="43"/>
      <c r="C927" s="35"/>
    </row>
    <row r="928" ht="18.75" customHeight="1">
      <c r="B928" s="43"/>
      <c r="C928" s="35"/>
    </row>
    <row r="929" ht="18.75" customHeight="1">
      <c r="B929" s="43"/>
      <c r="C929" s="35"/>
    </row>
    <row r="930" ht="18.75" customHeight="1">
      <c r="B930" s="43"/>
      <c r="C930" s="35"/>
    </row>
    <row r="931" ht="18.75" customHeight="1">
      <c r="B931" s="43"/>
      <c r="C931" s="35"/>
    </row>
    <row r="932" ht="18.75" customHeight="1">
      <c r="B932" s="43"/>
      <c r="C932" s="35"/>
    </row>
    <row r="933" ht="18.75" customHeight="1">
      <c r="B933" s="43"/>
      <c r="C933" s="35"/>
    </row>
    <row r="934" ht="18.75" customHeight="1">
      <c r="B934" s="43"/>
      <c r="C934" s="35"/>
    </row>
    <row r="935" ht="18.75" customHeight="1">
      <c r="B935" s="43"/>
      <c r="C935" s="35"/>
    </row>
    <row r="936" ht="18.75" customHeight="1">
      <c r="B936" s="43"/>
      <c r="C936" s="35"/>
    </row>
    <row r="937" ht="18.75" customHeight="1">
      <c r="B937" s="43"/>
      <c r="C937" s="35"/>
    </row>
    <row r="938" ht="18.75" customHeight="1">
      <c r="B938" s="43"/>
      <c r="C938" s="35"/>
    </row>
    <row r="939" ht="18.75" customHeight="1">
      <c r="B939" s="43"/>
      <c r="C939" s="35"/>
    </row>
    <row r="940" ht="18.75" customHeight="1">
      <c r="B940" s="43"/>
      <c r="C940" s="35"/>
    </row>
    <row r="941" ht="18.75" customHeight="1">
      <c r="B941" s="43"/>
      <c r="C941" s="35"/>
    </row>
    <row r="942" ht="18.75" customHeight="1">
      <c r="B942" s="43"/>
      <c r="C942" s="35"/>
    </row>
    <row r="943" ht="18.75" customHeight="1">
      <c r="B943" s="43"/>
      <c r="C943" s="35"/>
    </row>
    <row r="944" ht="18.75" customHeight="1">
      <c r="B944" s="43"/>
      <c r="C944" s="35"/>
    </row>
    <row r="945" ht="18.75" customHeight="1">
      <c r="B945" s="43"/>
      <c r="C945" s="35"/>
    </row>
    <row r="946" ht="18.75" customHeight="1">
      <c r="B946" s="43"/>
      <c r="C946" s="35"/>
    </row>
    <row r="947" ht="18.75" customHeight="1">
      <c r="B947" s="43"/>
      <c r="C947" s="35"/>
    </row>
    <row r="948" ht="18.75" customHeight="1">
      <c r="B948" s="43"/>
      <c r="C948" s="35"/>
    </row>
    <row r="949" ht="18.75" customHeight="1">
      <c r="B949" s="43"/>
      <c r="C949" s="35"/>
    </row>
    <row r="950" ht="18.75" customHeight="1">
      <c r="B950" s="43"/>
      <c r="C950" s="35"/>
    </row>
    <row r="951" ht="18.75" customHeight="1">
      <c r="B951" s="43"/>
      <c r="C951" s="35"/>
    </row>
    <row r="952" ht="18.75" customHeight="1">
      <c r="B952" s="43"/>
      <c r="C952" s="35"/>
    </row>
    <row r="953" ht="18.75" customHeight="1">
      <c r="B953" s="43"/>
      <c r="C953" s="35"/>
    </row>
    <row r="954" ht="18.75" customHeight="1">
      <c r="B954" s="43"/>
      <c r="C954" s="35"/>
    </row>
    <row r="955" ht="18.75" customHeight="1">
      <c r="B955" s="43"/>
      <c r="C955" s="35"/>
    </row>
    <row r="956" ht="18.75" customHeight="1">
      <c r="B956" s="43"/>
      <c r="C956" s="35"/>
    </row>
    <row r="957" ht="18.75" customHeight="1">
      <c r="B957" s="43"/>
      <c r="C957" s="35"/>
    </row>
    <row r="958" ht="18.75" customHeight="1">
      <c r="B958" s="43"/>
      <c r="C958" s="35"/>
    </row>
    <row r="959" ht="18.75" customHeight="1">
      <c r="B959" s="43"/>
      <c r="C959" s="35"/>
    </row>
    <row r="960" ht="18.75" customHeight="1">
      <c r="B960" s="43"/>
      <c r="C960" s="35"/>
    </row>
    <row r="961" ht="18.75" customHeight="1">
      <c r="B961" s="43"/>
      <c r="C961" s="35"/>
    </row>
    <row r="962" ht="18.75" customHeight="1">
      <c r="B962" s="43"/>
      <c r="C962" s="35"/>
    </row>
    <row r="963" ht="18.75" customHeight="1">
      <c r="B963" s="43"/>
      <c r="C963" s="35"/>
    </row>
    <row r="964" ht="18.75" customHeight="1">
      <c r="B964" s="43"/>
      <c r="C964" s="35"/>
    </row>
    <row r="965" ht="18.75" customHeight="1">
      <c r="B965" s="43"/>
      <c r="C965" s="35"/>
    </row>
    <row r="966" ht="18.75" customHeight="1">
      <c r="B966" s="43"/>
      <c r="C966" s="35"/>
    </row>
    <row r="967" ht="18.75" customHeight="1">
      <c r="B967" s="43"/>
      <c r="C967" s="35"/>
    </row>
    <row r="968" ht="18.75" customHeight="1">
      <c r="B968" s="43"/>
      <c r="C968" s="35"/>
    </row>
    <row r="969" ht="18.75" customHeight="1">
      <c r="B969" s="43"/>
      <c r="C969" s="35"/>
    </row>
    <row r="970" ht="18.75" customHeight="1">
      <c r="B970" s="43"/>
      <c r="C970" s="35"/>
    </row>
    <row r="971" ht="18.75" customHeight="1">
      <c r="B971" s="43"/>
      <c r="C971" s="35"/>
    </row>
    <row r="972" ht="18.75" customHeight="1">
      <c r="B972" s="43"/>
      <c r="C972" s="35"/>
    </row>
    <row r="973" ht="18.75" customHeight="1">
      <c r="B973" s="43"/>
      <c r="C973" s="35"/>
    </row>
    <row r="974" ht="18.75" customHeight="1">
      <c r="B974" s="43"/>
      <c r="C974" s="35"/>
    </row>
    <row r="975" ht="18.75" customHeight="1">
      <c r="B975" s="43"/>
      <c r="C975" s="35"/>
    </row>
    <row r="976" ht="18.75" customHeight="1">
      <c r="B976" s="43"/>
      <c r="C976" s="35"/>
    </row>
    <row r="977" ht="18.75" customHeight="1">
      <c r="B977" s="43"/>
      <c r="C977" s="35"/>
    </row>
    <row r="978" ht="18.75" customHeight="1">
      <c r="B978" s="43"/>
      <c r="C978" s="35"/>
    </row>
    <row r="979" ht="18.75" customHeight="1">
      <c r="B979" s="43"/>
      <c r="C979" s="35"/>
    </row>
    <row r="980" ht="18.75" customHeight="1">
      <c r="B980" s="43"/>
      <c r="C980" s="35"/>
    </row>
    <row r="981" ht="18.75" customHeight="1">
      <c r="B981" s="43"/>
      <c r="C981" s="35"/>
    </row>
    <row r="982" ht="18.75" customHeight="1">
      <c r="B982" s="43"/>
      <c r="C982" s="35"/>
    </row>
    <row r="983" ht="18.75" customHeight="1">
      <c r="B983" s="43"/>
      <c r="C983" s="35"/>
    </row>
    <row r="984" ht="18.75" customHeight="1">
      <c r="B984" s="43"/>
      <c r="C984" s="35"/>
    </row>
    <row r="985" ht="18.75" customHeight="1">
      <c r="B985" s="43"/>
      <c r="C985" s="35"/>
    </row>
    <row r="986" ht="18.75" customHeight="1">
      <c r="B986" s="43"/>
      <c r="C986" s="35"/>
    </row>
    <row r="987" ht="18.75" customHeight="1">
      <c r="B987" s="43"/>
      <c r="C987" s="35"/>
    </row>
    <row r="988" ht="18.75" customHeight="1">
      <c r="B988" s="43"/>
      <c r="C988" s="35"/>
    </row>
    <row r="989" ht="18.75" customHeight="1">
      <c r="B989" s="43"/>
      <c r="C989" s="35"/>
    </row>
    <row r="990" ht="18.75" customHeight="1">
      <c r="B990" s="43"/>
      <c r="C990" s="35"/>
    </row>
    <row r="991" ht="18.75" customHeight="1">
      <c r="B991" s="43"/>
      <c r="C991" s="35"/>
    </row>
    <row r="992" ht="18.75" customHeight="1">
      <c r="B992" s="43"/>
      <c r="C992" s="35"/>
    </row>
    <row r="993" ht="18.75" customHeight="1">
      <c r="B993" s="43"/>
      <c r="C993" s="35"/>
    </row>
    <row r="994" ht="18.75" customHeight="1">
      <c r="B994" s="43"/>
      <c r="C994" s="35"/>
    </row>
    <row r="995" ht="18.75" customHeight="1">
      <c r="B995" s="43"/>
      <c r="C995" s="35"/>
    </row>
    <row r="996" ht="18.75" customHeight="1">
      <c r="B996" s="43"/>
      <c r="C996" s="35"/>
    </row>
    <row r="997" ht="18.75" customHeight="1">
      <c r="B997" s="43"/>
      <c r="C997" s="35"/>
    </row>
    <row r="998" ht="18.75" customHeight="1">
      <c r="B998" s="43"/>
      <c r="C998" s="35"/>
    </row>
    <row r="999" ht="18.75" customHeight="1">
      <c r="B999" s="43"/>
      <c r="C999" s="35"/>
    </row>
    <row r="1000" ht="18.75" customHeight="1">
      <c r="B1000" s="43"/>
      <c r="C1000" s="35"/>
    </row>
  </sheetData>
  <mergeCells count="9">
    <mergeCell ref="A28:A36"/>
    <mergeCell ref="A37:A41"/>
    <mergeCell ref="A1:F1"/>
    <mergeCell ref="A2:B2"/>
    <mergeCell ref="D2:E2"/>
    <mergeCell ref="A3:B3"/>
    <mergeCell ref="D3:F3"/>
    <mergeCell ref="A5:A6"/>
    <mergeCell ref="A7:A27"/>
  </mergeCells>
  <dataValidations>
    <dataValidation type="list" allowBlank="1" showErrorMessage="1" sqref="D6 D8:D12 D14:D18 D20:D21 D23:D24 D26:D27 D29:D36 D38:D41">
      <formula1>"Sim,Parcialmente,Não,NA"</formula1>
    </dataValidation>
  </dataValidations>
  <printOptions/>
  <pageMargins bottom="0.787401575" footer="0.0" header="0.0" left="0.511811024" right="0.511811024" top="0.787401575"/>
  <pageSetup paperSize="9"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5.29"/>
    <col customWidth="1" min="3" max="3" width="68.0"/>
    <col customWidth="1" min="4" max="4" width="12.71"/>
    <col customWidth="1" min="5" max="5" width="29.71"/>
    <col customWidth="1" min="6" max="6" width="32.71"/>
    <col customWidth="1" hidden="1" min="7" max="10" width="8.71"/>
    <col customWidth="1" min="11" max="26" width="8.71"/>
  </cols>
  <sheetData>
    <row r="1" ht="19.5" customHeight="1">
      <c r="A1" s="10" t="s">
        <v>29</v>
      </c>
      <c r="B1" s="11"/>
      <c r="C1" s="11"/>
      <c r="D1" s="11"/>
      <c r="E1" s="11"/>
      <c r="F1" s="2"/>
    </row>
    <row r="2" ht="18.75" customHeight="1">
      <c r="A2" s="12" t="s">
        <v>30</v>
      </c>
      <c r="B2" s="2"/>
      <c r="C2" s="44"/>
      <c r="D2" s="14" t="s">
        <v>31</v>
      </c>
      <c r="E2" s="15"/>
      <c r="F2" s="16">
        <f>COUNTIF(D5:D41,"Sim")/(COUNTA(D5:D42)-COUNTIF(D5:D42,"NA"))</f>
        <v>1</v>
      </c>
    </row>
    <row r="3" ht="18.75" customHeight="1">
      <c r="A3" s="12" t="s">
        <v>32</v>
      </c>
      <c r="B3" s="2"/>
      <c r="C3" s="45"/>
      <c r="D3" s="46" t="s">
        <v>34</v>
      </c>
      <c r="E3" s="19"/>
      <c r="F3" s="20"/>
    </row>
    <row r="4" ht="18.75" customHeight="1">
      <c r="A4" s="21" t="s">
        <v>35</v>
      </c>
      <c r="B4" s="21" t="s">
        <v>36</v>
      </c>
      <c r="C4" s="21" t="s">
        <v>37</v>
      </c>
      <c r="D4" s="47" t="s">
        <v>38</v>
      </c>
      <c r="E4" s="21" t="s">
        <v>39</v>
      </c>
      <c r="F4" s="21" t="s">
        <v>40</v>
      </c>
    </row>
    <row r="5" ht="15.0" customHeight="1">
      <c r="A5" s="24" t="s">
        <v>44</v>
      </c>
      <c r="B5" s="25"/>
      <c r="C5" s="26" t="s">
        <v>13</v>
      </c>
      <c r="D5" s="27"/>
      <c r="E5" s="27"/>
      <c r="F5" s="27"/>
    </row>
    <row r="6" ht="18.75" customHeight="1">
      <c r="A6" s="32"/>
      <c r="B6" s="29">
        <v>1.0</v>
      </c>
      <c r="C6" s="30" t="s">
        <v>73</v>
      </c>
      <c r="D6" s="31" t="s">
        <v>46</v>
      </c>
      <c r="E6" s="30"/>
      <c r="F6" s="30"/>
      <c r="G6" s="7">
        <f>COUNTIF(D6,"Sim")</f>
        <v>1</v>
      </c>
      <c r="H6" s="7">
        <f>COUNTIF(D6,"Parcialmente")</f>
        <v>0</v>
      </c>
      <c r="I6" s="7">
        <f>COUNTIF(D6,"Não")</f>
        <v>0</v>
      </c>
      <c r="J6" s="7">
        <f>COUNTIF(D6,"NA")</f>
        <v>0</v>
      </c>
    </row>
    <row r="7" ht="18.75" customHeight="1">
      <c r="A7" s="32"/>
      <c r="B7" s="25"/>
      <c r="C7" s="26" t="s">
        <v>14</v>
      </c>
      <c r="D7" s="27"/>
      <c r="E7" s="27"/>
      <c r="F7" s="27"/>
    </row>
    <row r="8" ht="18.75" customHeight="1">
      <c r="A8" s="32"/>
      <c r="B8" s="29">
        <v>2.0</v>
      </c>
      <c r="C8" s="30" t="s">
        <v>74</v>
      </c>
      <c r="D8" s="48"/>
      <c r="E8" s="30"/>
      <c r="F8" s="30"/>
      <c r="G8" s="7">
        <f>COUNTIF(D8,"Sim")</f>
        <v>0</v>
      </c>
      <c r="H8" s="7">
        <f>COUNTIF(D8,"Parcialmente")</f>
        <v>0</v>
      </c>
      <c r="I8" s="7">
        <f>COUNTIF(D8,"Não")</f>
        <v>0</v>
      </c>
      <c r="J8" s="7">
        <f>COUNTIF(D8,"NA")</f>
        <v>0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8.75" customHeight="1">
      <c r="A9" s="32"/>
      <c r="B9" s="29">
        <v>3.0</v>
      </c>
      <c r="C9" s="30" t="s">
        <v>75</v>
      </c>
      <c r="D9" s="48"/>
      <c r="E9" s="30"/>
      <c r="F9" s="30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18.75" customHeight="1">
      <c r="A10" s="32"/>
      <c r="B10" s="25"/>
      <c r="C10" s="26" t="s">
        <v>55</v>
      </c>
      <c r="D10" s="27"/>
      <c r="E10" s="27"/>
      <c r="F10" s="27"/>
    </row>
    <row r="11" ht="18.75" customHeight="1">
      <c r="A11" s="32"/>
      <c r="B11" s="36">
        <v>4.0</v>
      </c>
      <c r="C11" s="34" t="s">
        <v>76</v>
      </c>
      <c r="D11" s="48"/>
      <c r="E11" s="30"/>
      <c r="F11" s="30"/>
      <c r="G11" s="7">
        <f>COUNTIF(D11:D14,"Sim")</f>
        <v>0</v>
      </c>
      <c r="H11" s="7">
        <f>COUNTIF(D11:D14,"Parcialmente")</f>
        <v>0</v>
      </c>
      <c r="I11" s="7">
        <f>COUNTIF(D11:D14,"Não")</f>
        <v>0</v>
      </c>
      <c r="J11" s="7">
        <f>COUNTIF(D11:D14,"NA")</f>
        <v>0</v>
      </c>
    </row>
    <row r="12" ht="18.75" customHeight="1">
      <c r="A12" s="32"/>
      <c r="B12" s="36">
        <v>5.0</v>
      </c>
      <c r="C12" s="34" t="s">
        <v>77</v>
      </c>
      <c r="D12" s="48"/>
      <c r="E12" s="30"/>
      <c r="F12" s="30"/>
    </row>
    <row r="13" ht="18.75" customHeight="1">
      <c r="A13" s="32"/>
      <c r="B13" s="29">
        <v>6.0</v>
      </c>
      <c r="C13" s="30" t="s">
        <v>78</v>
      </c>
      <c r="D13" s="48"/>
      <c r="E13" s="30"/>
      <c r="F13" s="30"/>
    </row>
    <row r="14" ht="18.75" customHeight="1">
      <c r="A14" s="32"/>
      <c r="B14" s="29">
        <v>7.0</v>
      </c>
      <c r="C14" s="30" t="s">
        <v>79</v>
      </c>
      <c r="D14" s="48"/>
      <c r="E14" s="30"/>
      <c r="F14" s="30"/>
    </row>
    <row r="15" ht="18.75" customHeight="1">
      <c r="A15" s="32"/>
      <c r="B15" s="25"/>
      <c r="C15" s="26" t="s">
        <v>16</v>
      </c>
      <c r="D15" s="27"/>
      <c r="E15" s="27"/>
      <c r="F15" s="27"/>
    </row>
    <row r="16" ht="18.75" customHeight="1">
      <c r="A16" s="38"/>
      <c r="B16" s="29">
        <v>7.0</v>
      </c>
      <c r="C16" s="30" t="s">
        <v>80</v>
      </c>
      <c r="D16" s="48"/>
      <c r="E16" s="30"/>
      <c r="F16" s="30"/>
      <c r="G16" s="7">
        <f>COUNTIF(D16,"Sim")</f>
        <v>0</v>
      </c>
      <c r="H16" s="7">
        <f>COUNTIF(D16,"Parcialmente")</f>
        <v>0</v>
      </c>
      <c r="I16" s="7">
        <f>COUNTIF(D16,"Não")</f>
        <v>0</v>
      </c>
      <c r="J16" s="7">
        <f>COUNTIF(D16,"NA")</f>
        <v>0</v>
      </c>
    </row>
    <row r="17" ht="15.0" customHeight="1">
      <c r="A17" s="24" t="s">
        <v>81</v>
      </c>
      <c r="B17" s="25"/>
      <c r="C17" s="26" t="s">
        <v>18</v>
      </c>
      <c r="D17" s="49"/>
      <c r="E17" s="27"/>
      <c r="F17" s="27"/>
    </row>
    <row r="18" ht="18.75" customHeight="1">
      <c r="A18" s="32"/>
      <c r="B18" s="29">
        <v>9.0</v>
      </c>
      <c r="C18" s="30" t="s">
        <v>82</v>
      </c>
      <c r="D18" s="48"/>
      <c r="E18" s="30"/>
      <c r="F18" s="30"/>
      <c r="G18" s="7">
        <f>COUNTIF(D18:D21,"Sim")</f>
        <v>0</v>
      </c>
      <c r="H18" s="7">
        <f>COUNTIF(D18:D21,"Parcialmente")</f>
        <v>0</v>
      </c>
      <c r="I18" s="7">
        <f>COUNTIF(D18:D21,"Não")</f>
        <v>0</v>
      </c>
      <c r="J18" s="7">
        <f>COUNTIF(D18:D21,"NA")</f>
        <v>0</v>
      </c>
    </row>
    <row r="19" ht="18.75" customHeight="1">
      <c r="A19" s="32"/>
      <c r="B19" s="36">
        <v>10.0</v>
      </c>
      <c r="C19" s="34" t="s">
        <v>83</v>
      </c>
      <c r="D19" s="48"/>
      <c r="E19" s="30"/>
      <c r="F19" s="30"/>
    </row>
    <row r="20" ht="18.75" customHeight="1">
      <c r="A20" s="32"/>
      <c r="B20" s="29">
        <v>11.0</v>
      </c>
      <c r="C20" s="30" t="s">
        <v>84</v>
      </c>
      <c r="D20" s="48"/>
      <c r="E20" s="30"/>
      <c r="F20" s="30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8.75" customHeight="1">
      <c r="A21" s="38"/>
      <c r="B21" s="29">
        <v>12.0</v>
      </c>
      <c r="C21" s="30" t="s">
        <v>85</v>
      </c>
      <c r="D21" s="48"/>
      <c r="E21" s="30"/>
      <c r="F21" s="30"/>
    </row>
    <row r="22" ht="18.75" customHeight="1">
      <c r="A22" s="24" t="s">
        <v>86</v>
      </c>
      <c r="B22" s="25"/>
      <c r="C22" s="26" t="s">
        <v>22</v>
      </c>
      <c r="D22" s="49"/>
      <c r="E22" s="27"/>
      <c r="F22" s="27"/>
    </row>
    <row r="23" ht="18.75" customHeight="1">
      <c r="A23" s="32"/>
      <c r="B23" s="29">
        <v>17.0</v>
      </c>
      <c r="C23" s="30" t="s">
        <v>82</v>
      </c>
      <c r="D23" s="48"/>
      <c r="E23" s="30"/>
      <c r="F23" s="30"/>
      <c r="G23" s="7">
        <f>COUNTIF(D23:D27,"Sim")</f>
        <v>0</v>
      </c>
      <c r="H23" s="7">
        <f>COUNTIF(D23:D27,"Parcialmente")</f>
        <v>0</v>
      </c>
      <c r="I23" s="7">
        <f>COUNTIF(D23:D27,"Não")</f>
        <v>0</v>
      </c>
      <c r="J23" s="7">
        <f>COUNTIF(D23:D27,"NA")</f>
        <v>0</v>
      </c>
    </row>
    <row r="24" ht="18.75" customHeight="1">
      <c r="A24" s="32"/>
      <c r="B24" s="29">
        <v>18.0</v>
      </c>
      <c r="C24" s="30" t="s">
        <v>87</v>
      </c>
      <c r="D24" s="48"/>
      <c r="E24" s="30"/>
      <c r="F24" s="30"/>
    </row>
    <row r="25" ht="18.75" customHeight="1">
      <c r="A25" s="32"/>
      <c r="B25" s="29">
        <v>19.0</v>
      </c>
      <c r="C25" s="30" t="s">
        <v>88</v>
      </c>
      <c r="D25" s="48"/>
      <c r="E25" s="30"/>
      <c r="F25" s="30"/>
    </row>
    <row r="26" ht="18.75" customHeight="1">
      <c r="A26" s="32"/>
      <c r="B26" s="29">
        <v>21.0</v>
      </c>
      <c r="C26" s="30" t="s">
        <v>89</v>
      </c>
      <c r="D26" s="48"/>
      <c r="E26" s="30"/>
      <c r="F26" s="30"/>
    </row>
    <row r="27" ht="18.75" customHeight="1">
      <c r="A27" s="38"/>
      <c r="B27" s="29">
        <v>22.0</v>
      </c>
      <c r="C27" s="30" t="s">
        <v>90</v>
      </c>
      <c r="D27" s="48"/>
      <c r="E27" s="30"/>
      <c r="F27" s="30"/>
    </row>
    <row r="28" ht="18.75" customHeight="1">
      <c r="A28" s="24" t="s">
        <v>91</v>
      </c>
      <c r="B28" s="25"/>
      <c r="C28" s="26" t="s">
        <v>23</v>
      </c>
      <c r="D28" s="49"/>
      <c r="E28" s="27"/>
      <c r="F28" s="27"/>
    </row>
    <row r="29" ht="18.75" customHeight="1">
      <c r="A29" s="32"/>
      <c r="B29" s="29">
        <v>23.0</v>
      </c>
      <c r="C29" s="30" t="s">
        <v>92</v>
      </c>
      <c r="D29" s="48"/>
      <c r="E29" s="30"/>
      <c r="F29" s="30"/>
      <c r="G29" s="7">
        <f>COUNTIF(D29:D34,"Sim")</f>
        <v>0</v>
      </c>
      <c r="H29" s="7">
        <f>COUNTIF(D29:D34,"Parcialmente")</f>
        <v>0</v>
      </c>
      <c r="I29" s="7">
        <f>COUNTIF(D29:D34,"Não")</f>
        <v>0</v>
      </c>
      <c r="J29" s="7">
        <f>COUNTIF(D29:D34,"NA")</f>
        <v>0</v>
      </c>
    </row>
    <row r="30" ht="18.75" customHeight="1">
      <c r="A30" s="32"/>
      <c r="B30" s="29">
        <v>24.0</v>
      </c>
      <c r="C30" s="30" t="s">
        <v>93</v>
      </c>
      <c r="D30" s="48"/>
      <c r="E30" s="30"/>
      <c r="F30" s="30"/>
    </row>
    <row r="31" ht="18.75" customHeight="1">
      <c r="A31" s="32"/>
      <c r="B31" s="29">
        <v>25.0</v>
      </c>
      <c r="C31" s="30" t="s">
        <v>94</v>
      </c>
      <c r="D31" s="48"/>
      <c r="E31" s="30"/>
      <c r="F31" s="30"/>
    </row>
    <row r="32" ht="18.75" customHeight="1">
      <c r="A32" s="32"/>
      <c r="B32" s="29">
        <v>26.0</v>
      </c>
      <c r="C32" s="30" t="s">
        <v>95</v>
      </c>
      <c r="D32" s="48"/>
      <c r="E32" s="30"/>
      <c r="F32" s="30"/>
    </row>
    <row r="33" ht="18.75" customHeight="1">
      <c r="A33" s="32"/>
      <c r="B33" s="29">
        <v>27.0</v>
      </c>
      <c r="C33" s="30" t="s">
        <v>96</v>
      </c>
      <c r="D33" s="48"/>
      <c r="E33" s="30"/>
      <c r="F33" s="30"/>
    </row>
    <row r="34" ht="18.75" customHeight="1">
      <c r="A34" s="28"/>
      <c r="B34" s="29">
        <v>28.0</v>
      </c>
      <c r="C34" s="30" t="s">
        <v>97</v>
      </c>
      <c r="D34" s="48"/>
      <c r="E34" s="30"/>
      <c r="F34" s="30"/>
    </row>
    <row r="35" ht="15.0" customHeight="1">
      <c r="A35" s="40" t="s">
        <v>67</v>
      </c>
      <c r="B35" s="25"/>
      <c r="C35" s="26" t="s">
        <v>24</v>
      </c>
      <c r="D35" s="49"/>
      <c r="E35" s="27"/>
      <c r="F35" s="27"/>
    </row>
    <row r="36" ht="18.75" customHeight="1">
      <c r="A36" s="41"/>
      <c r="B36" s="29">
        <v>29.0</v>
      </c>
      <c r="C36" s="30" t="s">
        <v>69</v>
      </c>
      <c r="D36" s="48"/>
      <c r="E36" s="30"/>
      <c r="F36" s="30"/>
      <c r="G36" s="7">
        <f>COUNTIF(D36:D38,"Sim")</f>
        <v>0</v>
      </c>
      <c r="H36" s="7">
        <f>COUNTIF(D36:D38,"Parcialmente")</f>
        <v>0</v>
      </c>
      <c r="I36" s="7">
        <f>COUNTIF(D36:D38,"Não")</f>
        <v>0</v>
      </c>
      <c r="J36" s="7">
        <f>COUNTIF(D36:D38,"NA")</f>
        <v>0</v>
      </c>
    </row>
    <row r="37" ht="18.75" customHeight="1">
      <c r="A37" s="41"/>
      <c r="B37" s="29">
        <v>30.0</v>
      </c>
      <c r="C37" s="30" t="s">
        <v>70</v>
      </c>
      <c r="D37" s="48"/>
      <c r="E37" s="30"/>
      <c r="F37" s="30"/>
    </row>
    <row r="38" ht="18.75" customHeight="1">
      <c r="A38" s="41"/>
      <c r="B38" s="29">
        <v>31.0</v>
      </c>
      <c r="C38" s="30" t="s">
        <v>71</v>
      </c>
      <c r="D38" s="48"/>
      <c r="E38" s="30"/>
      <c r="F38" s="30"/>
    </row>
    <row r="39" ht="18.75" customHeight="1">
      <c r="A39" s="41"/>
      <c r="B39" s="25"/>
      <c r="C39" s="26" t="s">
        <v>25</v>
      </c>
      <c r="D39" s="49"/>
      <c r="E39" s="27"/>
      <c r="F39" s="27"/>
    </row>
    <row r="40" ht="18.75" customHeight="1">
      <c r="A40" s="41"/>
      <c r="B40" s="29">
        <v>32.0</v>
      </c>
      <c r="C40" s="30" t="s">
        <v>98</v>
      </c>
      <c r="D40" s="48"/>
      <c r="E40" s="30"/>
      <c r="F40" s="30"/>
      <c r="G40" s="7">
        <f>COUNTIF(D40:D41,"Sim")</f>
        <v>0</v>
      </c>
      <c r="H40" s="7">
        <f>COUNTIF(D40:D41,"Parcialmente")</f>
        <v>0</v>
      </c>
      <c r="I40" s="7">
        <f>COUNTIF(D40:D41,"Não")</f>
        <v>0</v>
      </c>
      <c r="J40" s="7">
        <f>COUNTIF(D40:D41,"NA")</f>
        <v>0</v>
      </c>
    </row>
    <row r="41" ht="18.75" customHeight="1">
      <c r="A41" s="42"/>
      <c r="B41" s="29">
        <v>33.0</v>
      </c>
      <c r="C41" s="30" t="s">
        <v>99</v>
      </c>
      <c r="D41" s="48"/>
      <c r="E41" s="30"/>
      <c r="F41" s="30"/>
    </row>
    <row r="42" ht="18.75" customHeight="1">
      <c r="B42" s="43"/>
      <c r="C42" s="35"/>
    </row>
    <row r="43" ht="18.75" customHeight="1">
      <c r="B43" s="43"/>
      <c r="C43" s="35"/>
    </row>
    <row r="44" ht="18.75" customHeight="1">
      <c r="B44" s="43"/>
      <c r="C44" s="35"/>
    </row>
    <row r="45" ht="18.75" customHeight="1">
      <c r="B45" s="43"/>
      <c r="C45" s="35"/>
    </row>
    <row r="46" ht="18.75" customHeight="1">
      <c r="B46" s="43"/>
      <c r="C46" s="35"/>
    </row>
    <row r="47" ht="18.75" customHeight="1">
      <c r="B47" s="43"/>
      <c r="C47" s="35"/>
    </row>
    <row r="48" ht="18.75" customHeight="1">
      <c r="B48" s="43"/>
      <c r="C48" s="35"/>
    </row>
    <row r="49" ht="18.75" customHeight="1">
      <c r="B49" s="43"/>
      <c r="C49" s="35"/>
    </row>
    <row r="50" ht="18.75" customHeight="1">
      <c r="B50" s="43"/>
      <c r="C50" s="35"/>
    </row>
    <row r="51" ht="18.75" customHeight="1">
      <c r="B51" s="43"/>
      <c r="C51" s="35"/>
    </row>
    <row r="52" ht="18.75" customHeight="1">
      <c r="B52" s="43"/>
      <c r="C52" s="35"/>
    </row>
    <row r="53" ht="18.75" customHeight="1">
      <c r="B53" s="43"/>
      <c r="C53" s="35"/>
    </row>
    <row r="54" ht="18.75" customHeight="1">
      <c r="B54" s="43"/>
      <c r="C54" s="35"/>
    </row>
    <row r="55" ht="18.75" customHeight="1">
      <c r="B55" s="43"/>
      <c r="C55" s="35"/>
    </row>
    <row r="56" ht="18.75" customHeight="1">
      <c r="B56" s="43"/>
      <c r="C56" s="35"/>
    </row>
    <row r="57" ht="18.75" customHeight="1">
      <c r="B57" s="43"/>
      <c r="C57" s="35"/>
    </row>
    <row r="58" ht="18.75" customHeight="1">
      <c r="B58" s="43"/>
      <c r="C58" s="35"/>
    </row>
    <row r="59" ht="18.75" customHeight="1">
      <c r="B59" s="43"/>
      <c r="C59" s="35"/>
    </row>
    <row r="60" ht="18.75" customHeight="1">
      <c r="B60" s="43"/>
      <c r="C60" s="35"/>
    </row>
    <row r="61" ht="18.75" customHeight="1">
      <c r="B61" s="43"/>
      <c r="C61" s="35"/>
    </row>
    <row r="62" ht="18.75" customHeight="1">
      <c r="B62" s="43"/>
      <c r="C62" s="35"/>
    </row>
    <row r="63" ht="18.75" customHeight="1">
      <c r="B63" s="43"/>
      <c r="C63" s="35"/>
    </row>
    <row r="64" ht="18.75" customHeight="1">
      <c r="B64" s="43"/>
      <c r="C64" s="35"/>
    </row>
    <row r="65" ht="18.75" customHeight="1">
      <c r="B65" s="43"/>
      <c r="C65" s="35"/>
    </row>
    <row r="66" ht="18.75" customHeight="1">
      <c r="B66" s="43"/>
      <c r="C66" s="35"/>
    </row>
    <row r="67" ht="18.75" customHeight="1">
      <c r="B67" s="43"/>
      <c r="C67" s="35"/>
    </row>
    <row r="68" ht="18.75" customHeight="1">
      <c r="B68" s="43"/>
      <c r="C68" s="35"/>
    </row>
    <row r="69" ht="18.75" customHeight="1">
      <c r="B69" s="43"/>
      <c r="C69" s="35"/>
    </row>
    <row r="70" ht="18.75" customHeight="1">
      <c r="B70" s="43"/>
      <c r="C70" s="35"/>
    </row>
    <row r="71" ht="18.75" customHeight="1">
      <c r="B71" s="43"/>
      <c r="C71" s="35"/>
    </row>
    <row r="72" ht="18.75" customHeight="1">
      <c r="B72" s="43"/>
      <c r="C72" s="35"/>
    </row>
    <row r="73" ht="18.75" customHeight="1">
      <c r="B73" s="43"/>
      <c r="C73" s="35"/>
    </row>
    <row r="74" ht="18.75" customHeight="1">
      <c r="B74" s="43"/>
      <c r="C74" s="35"/>
    </row>
    <row r="75" ht="18.75" customHeight="1">
      <c r="B75" s="43"/>
      <c r="C75" s="35"/>
    </row>
    <row r="76" ht="18.75" customHeight="1">
      <c r="B76" s="43"/>
      <c r="C76" s="35"/>
    </row>
    <row r="77" ht="18.75" customHeight="1">
      <c r="B77" s="43"/>
      <c r="C77" s="35"/>
    </row>
    <row r="78" ht="18.75" customHeight="1">
      <c r="B78" s="43"/>
      <c r="C78" s="35"/>
    </row>
    <row r="79" ht="18.75" customHeight="1">
      <c r="B79" s="43"/>
      <c r="C79" s="35"/>
    </row>
    <row r="80" ht="18.75" customHeight="1">
      <c r="B80" s="43"/>
      <c r="C80" s="35"/>
    </row>
    <row r="81" ht="18.75" customHeight="1">
      <c r="B81" s="43"/>
      <c r="C81" s="35"/>
    </row>
    <row r="82" ht="18.75" customHeight="1">
      <c r="B82" s="43"/>
      <c r="C82" s="35"/>
    </row>
    <row r="83" ht="18.75" customHeight="1">
      <c r="B83" s="43"/>
      <c r="C83" s="35"/>
    </row>
    <row r="84" ht="18.75" customHeight="1">
      <c r="B84" s="43"/>
      <c r="C84" s="35"/>
    </row>
    <row r="85" ht="18.75" customHeight="1">
      <c r="B85" s="43"/>
      <c r="C85" s="35"/>
    </row>
    <row r="86" ht="18.75" customHeight="1">
      <c r="B86" s="43"/>
      <c r="C86" s="35"/>
    </row>
    <row r="87" ht="18.75" customHeight="1">
      <c r="B87" s="43"/>
      <c r="C87" s="35"/>
    </row>
    <row r="88" ht="18.75" customHeight="1">
      <c r="B88" s="43"/>
      <c r="C88" s="35"/>
    </row>
    <row r="89" ht="18.75" customHeight="1">
      <c r="B89" s="43"/>
      <c r="C89" s="35"/>
    </row>
    <row r="90" ht="18.75" customHeight="1">
      <c r="B90" s="43"/>
      <c r="C90" s="35"/>
    </row>
    <row r="91" ht="18.75" customHeight="1">
      <c r="B91" s="43"/>
      <c r="C91" s="35"/>
    </row>
    <row r="92" ht="18.75" customHeight="1">
      <c r="B92" s="43"/>
      <c r="C92" s="35"/>
    </row>
    <row r="93" ht="18.75" customHeight="1">
      <c r="B93" s="43"/>
      <c r="C93" s="35"/>
    </row>
    <row r="94" ht="18.75" customHeight="1">
      <c r="B94" s="43"/>
      <c r="C94" s="35"/>
    </row>
    <row r="95" ht="18.75" customHeight="1">
      <c r="B95" s="43"/>
      <c r="C95" s="35"/>
    </row>
    <row r="96" ht="18.75" customHeight="1">
      <c r="B96" s="43"/>
      <c r="C96" s="35"/>
    </row>
    <row r="97" ht="18.75" customHeight="1">
      <c r="B97" s="43"/>
      <c r="C97" s="35"/>
    </row>
    <row r="98" ht="18.75" customHeight="1">
      <c r="B98" s="43"/>
      <c r="C98" s="35"/>
    </row>
    <row r="99" ht="18.75" customHeight="1">
      <c r="B99" s="43"/>
      <c r="C99" s="35"/>
    </row>
    <row r="100" ht="18.75" customHeight="1">
      <c r="B100" s="43"/>
      <c r="C100" s="35"/>
    </row>
    <row r="101" ht="18.75" customHeight="1">
      <c r="B101" s="43"/>
      <c r="C101" s="35"/>
    </row>
    <row r="102" ht="18.75" customHeight="1">
      <c r="B102" s="43"/>
      <c r="C102" s="35"/>
    </row>
    <row r="103" ht="18.75" customHeight="1">
      <c r="B103" s="43"/>
      <c r="C103" s="35"/>
    </row>
    <row r="104" ht="18.75" customHeight="1">
      <c r="B104" s="43"/>
      <c r="C104" s="35"/>
    </row>
    <row r="105" ht="18.75" customHeight="1">
      <c r="B105" s="43"/>
      <c r="C105" s="35"/>
    </row>
    <row r="106" ht="18.75" customHeight="1">
      <c r="B106" s="43"/>
      <c r="C106" s="35"/>
    </row>
    <row r="107" ht="18.75" customHeight="1">
      <c r="B107" s="43"/>
      <c r="C107" s="35"/>
    </row>
    <row r="108" ht="18.75" customHeight="1">
      <c r="B108" s="43"/>
      <c r="C108" s="35"/>
    </row>
    <row r="109" ht="18.75" customHeight="1">
      <c r="B109" s="43"/>
      <c r="C109" s="35"/>
    </row>
    <row r="110" ht="18.75" customHeight="1">
      <c r="B110" s="43"/>
      <c r="C110" s="35"/>
    </row>
    <row r="111" ht="18.75" customHeight="1">
      <c r="B111" s="43"/>
      <c r="C111" s="35"/>
    </row>
    <row r="112" ht="18.75" customHeight="1">
      <c r="B112" s="43"/>
      <c r="C112" s="35"/>
    </row>
    <row r="113" ht="18.75" customHeight="1">
      <c r="B113" s="43"/>
      <c r="C113" s="35"/>
    </row>
    <row r="114" ht="18.75" customHeight="1">
      <c r="B114" s="43"/>
      <c r="C114" s="35"/>
    </row>
    <row r="115" ht="18.75" customHeight="1">
      <c r="B115" s="43"/>
      <c r="C115" s="35"/>
    </row>
    <row r="116" ht="18.75" customHeight="1">
      <c r="B116" s="43"/>
      <c r="C116" s="35"/>
    </row>
    <row r="117" ht="18.75" customHeight="1">
      <c r="B117" s="43"/>
      <c r="C117" s="35"/>
    </row>
    <row r="118" ht="18.75" customHeight="1">
      <c r="B118" s="43"/>
      <c r="C118" s="35"/>
    </row>
    <row r="119" ht="18.75" customHeight="1">
      <c r="B119" s="43"/>
      <c r="C119" s="35"/>
    </row>
    <row r="120" ht="18.75" customHeight="1">
      <c r="B120" s="43"/>
      <c r="C120" s="35"/>
    </row>
    <row r="121" ht="18.75" customHeight="1">
      <c r="B121" s="43"/>
      <c r="C121" s="35"/>
    </row>
    <row r="122" ht="18.75" customHeight="1">
      <c r="B122" s="43"/>
      <c r="C122" s="35"/>
    </row>
    <row r="123" ht="18.75" customHeight="1">
      <c r="B123" s="43"/>
      <c r="C123" s="35"/>
    </row>
    <row r="124" ht="18.75" customHeight="1">
      <c r="B124" s="43"/>
      <c r="C124" s="35"/>
    </row>
    <row r="125" ht="18.75" customHeight="1">
      <c r="B125" s="43"/>
      <c r="C125" s="35"/>
    </row>
    <row r="126" ht="18.75" customHeight="1">
      <c r="B126" s="43"/>
      <c r="C126" s="35"/>
    </row>
    <row r="127" ht="18.75" customHeight="1">
      <c r="B127" s="43"/>
      <c r="C127" s="35"/>
    </row>
    <row r="128" ht="18.75" customHeight="1">
      <c r="B128" s="43"/>
      <c r="C128" s="35"/>
    </row>
    <row r="129" ht="18.75" customHeight="1">
      <c r="B129" s="43"/>
      <c r="C129" s="35"/>
    </row>
    <row r="130" ht="18.75" customHeight="1">
      <c r="B130" s="43"/>
      <c r="C130" s="35"/>
    </row>
    <row r="131" ht="18.75" customHeight="1">
      <c r="B131" s="43"/>
      <c r="C131" s="35"/>
    </row>
    <row r="132" ht="18.75" customHeight="1">
      <c r="B132" s="43"/>
      <c r="C132" s="35"/>
    </row>
    <row r="133" ht="18.75" customHeight="1">
      <c r="B133" s="43"/>
      <c r="C133" s="35"/>
    </row>
    <row r="134" ht="18.75" customHeight="1">
      <c r="B134" s="43"/>
      <c r="C134" s="35"/>
    </row>
    <row r="135" ht="18.75" customHeight="1">
      <c r="B135" s="43"/>
      <c r="C135" s="35"/>
    </row>
    <row r="136" ht="18.75" customHeight="1">
      <c r="B136" s="43"/>
      <c r="C136" s="35"/>
    </row>
    <row r="137" ht="18.75" customHeight="1">
      <c r="B137" s="43"/>
      <c r="C137" s="35"/>
    </row>
    <row r="138" ht="18.75" customHeight="1">
      <c r="B138" s="43"/>
      <c r="C138" s="35"/>
    </row>
    <row r="139" ht="18.75" customHeight="1">
      <c r="B139" s="43"/>
      <c r="C139" s="35"/>
    </row>
    <row r="140" ht="18.75" customHeight="1">
      <c r="B140" s="43"/>
      <c r="C140" s="35"/>
    </row>
    <row r="141" ht="18.75" customHeight="1">
      <c r="B141" s="43"/>
      <c r="C141" s="35"/>
    </row>
    <row r="142" ht="18.75" customHeight="1">
      <c r="B142" s="43"/>
      <c r="C142" s="35"/>
    </row>
    <row r="143" ht="18.75" customHeight="1">
      <c r="B143" s="43"/>
      <c r="C143" s="35"/>
    </row>
    <row r="144" ht="18.75" customHeight="1">
      <c r="B144" s="43"/>
      <c r="C144" s="35"/>
    </row>
    <row r="145" ht="18.75" customHeight="1">
      <c r="B145" s="43"/>
      <c r="C145" s="35"/>
    </row>
    <row r="146" ht="18.75" customHeight="1">
      <c r="B146" s="43"/>
      <c r="C146" s="35"/>
    </row>
    <row r="147" ht="18.75" customHeight="1">
      <c r="B147" s="43"/>
      <c r="C147" s="35"/>
    </row>
    <row r="148" ht="18.75" customHeight="1">
      <c r="B148" s="43"/>
      <c r="C148" s="35"/>
    </row>
    <row r="149" ht="18.75" customHeight="1">
      <c r="B149" s="43"/>
      <c r="C149" s="35"/>
    </row>
    <row r="150" ht="18.75" customHeight="1">
      <c r="B150" s="43"/>
      <c r="C150" s="35"/>
    </row>
    <row r="151" ht="18.75" customHeight="1">
      <c r="B151" s="43"/>
      <c r="C151" s="35"/>
    </row>
    <row r="152" ht="18.75" customHeight="1">
      <c r="B152" s="43"/>
      <c r="C152" s="35"/>
    </row>
    <row r="153" ht="18.75" customHeight="1">
      <c r="B153" s="43"/>
      <c r="C153" s="35"/>
    </row>
    <row r="154" ht="18.75" customHeight="1">
      <c r="B154" s="43"/>
      <c r="C154" s="35"/>
    </row>
    <row r="155" ht="18.75" customHeight="1">
      <c r="B155" s="43"/>
      <c r="C155" s="35"/>
    </row>
    <row r="156" ht="18.75" customHeight="1">
      <c r="B156" s="43"/>
      <c r="C156" s="35"/>
    </row>
    <row r="157" ht="18.75" customHeight="1">
      <c r="B157" s="43"/>
      <c r="C157" s="35"/>
    </row>
    <row r="158" ht="18.75" customHeight="1">
      <c r="B158" s="43"/>
      <c r="C158" s="35"/>
    </row>
    <row r="159" ht="18.75" customHeight="1">
      <c r="B159" s="43"/>
      <c r="C159" s="35"/>
    </row>
    <row r="160" ht="18.75" customHeight="1">
      <c r="B160" s="43"/>
      <c r="C160" s="35"/>
    </row>
    <row r="161" ht="18.75" customHeight="1">
      <c r="B161" s="43"/>
      <c r="C161" s="35"/>
    </row>
    <row r="162" ht="18.75" customHeight="1">
      <c r="B162" s="43"/>
      <c r="C162" s="35"/>
    </row>
    <row r="163" ht="18.75" customHeight="1">
      <c r="B163" s="43"/>
      <c r="C163" s="35"/>
    </row>
    <row r="164" ht="18.75" customHeight="1">
      <c r="B164" s="43"/>
      <c r="C164" s="35"/>
    </row>
    <row r="165" ht="18.75" customHeight="1">
      <c r="B165" s="43"/>
      <c r="C165" s="35"/>
    </row>
    <row r="166" ht="18.75" customHeight="1">
      <c r="B166" s="43"/>
      <c r="C166" s="35"/>
    </row>
    <row r="167" ht="18.75" customHeight="1">
      <c r="B167" s="43"/>
      <c r="C167" s="35"/>
    </row>
    <row r="168" ht="18.75" customHeight="1">
      <c r="B168" s="43"/>
      <c r="C168" s="35"/>
    </row>
    <row r="169" ht="18.75" customHeight="1">
      <c r="B169" s="43"/>
      <c r="C169" s="35"/>
    </row>
    <row r="170" ht="18.75" customHeight="1">
      <c r="B170" s="43"/>
      <c r="C170" s="35"/>
    </row>
    <row r="171" ht="18.75" customHeight="1">
      <c r="B171" s="43"/>
      <c r="C171" s="35"/>
    </row>
    <row r="172" ht="18.75" customHeight="1">
      <c r="B172" s="43"/>
      <c r="C172" s="35"/>
    </row>
    <row r="173" ht="18.75" customHeight="1">
      <c r="B173" s="43"/>
      <c r="C173" s="35"/>
    </row>
    <row r="174" ht="18.75" customHeight="1">
      <c r="B174" s="43"/>
      <c r="C174" s="35"/>
    </row>
    <row r="175" ht="18.75" customHeight="1">
      <c r="B175" s="43"/>
      <c r="C175" s="35"/>
    </row>
    <row r="176" ht="18.75" customHeight="1">
      <c r="B176" s="43"/>
      <c r="C176" s="35"/>
    </row>
    <row r="177" ht="18.75" customHeight="1">
      <c r="B177" s="43"/>
      <c r="C177" s="35"/>
    </row>
    <row r="178" ht="18.75" customHeight="1">
      <c r="B178" s="43"/>
      <c r="C178" s="35"/>
    </row>
    <row r="179" ht="18.75" customHeight="1">
      <c r="B179" s="43"/>
      <c r="C179" s="35"/>
    </row>
    <row r="180" ht="18.75" customHeight="1">
      <c r="B180" s="43"/>
      <c r="C180" s="35"/>
    </row>
    <row r="181" ht="18.75" customHeight="1">
      <c r="B181" s="43"/>
      <c r="C181" s="35"/>
    </row>
    <row r="182" ht="18.75" customHeight="1">
      <c r="B182" s="43"/>
      <c r="C182" s="35"/>
    </row>
    <row r="183" ht="18.75" customHeight="1">
      <c r="B183" s="43"/>
      <c r="C183" s="35"/>
    </row>
    <row r="184" ht="18.75" customHeight="1">
      <c r="B184" s="43"/>
      <c r="C184" s="35"/>
    </row>
    <row r="185" ht="18.75" customHeight="1">
      <c r="B185" s="43"/>
      <c r="C185" s="35"/>
    </row>
    <row r="186" ht="18.75" customHeight="1">
      <c r="B186" s="43"/>
      <c r="C186" s="35"/>
    </row>
    <row r="187" ht="18.75" customHeight="1">
      <c r="B187" s="43"/>
      <c r="C187" s="35"/>
    </row>
    <row r="188" ht="18.75" customHeight="1">
      <c r="B188" s="43"/>
      <c r="C188" s="35"/>
    </row>
    <row r="189" ht="18.75" customHeight="1">
      <c r="B189" s="43"/>
      <c r="C189" s="35"/>
    </row>
    <row r="190" ht="18.75" customHeight="1">
      <c r="B190" s="43"/>
      <c r="C190" s="35"/>
    </row>
    <row r="191" ht="18.75" customHeight="1">
      <c r="B191" s="43"/>
      <c r="C191" s="35"/>
    </row>
    <row r="192" ht="18.75" customHeight="1">
      <c r="B192" s="43"/>
      <c r="C192" s="35"/>
    </row>
    <row r="193" ht="18.75" customHeight="1">
      <c r="B193" s="43"/>
      <c r="C193" s="35"/>
    </row>
    <row r="194" ht="18.75" customHeight="1">
      <c r="B194" s="43"/>
      <c r="C194" s="35"/>
    </row>
    <row r="195" ht="18.75" customHeight="1">
      <c r="B195" s="43"/>
      <c r="C195" s="35"/>
    </row>
    <row r="196" ht="18.75" customHeight="1">
      <c r="B196" s="43"/>
      <c r="C196" s="35"/>
    </row>
    <row r="197" ht="18.75" customHeight="1">
      <c r="B197" s="43"/>
      <c r="C197" s="35"/>
    </row>
    <row r="198" ht="18.75" customHeight="1">
      <c r="B198" s="43"/>
      <c r="C198" s="35"/>
    </row>
    <row r="199" ht="18.75" customHeight="1">
      <c r="B199" s="43"/>
      <c r="C199" s="35"/>
    </row>
    <row r="200" ht="18.75" customHeight="1">
      <c r="B200" s="43"/>
      <c r="C200" s="35"/>
    </row>
    <row r="201" ht="18.75" customHeight="1">
      <c r="B201" s="43"/>
      <c r="C201" s="35"/>
    </row>
    <row r="202" ht="18.75" customHeight="1">
      <c r="B202" s="43"/>
      <c r="C202" s="35"/>
    </row>
    <row r="203" ht="18.75" customHeight="1">
      <c r="B203" s="43"/>
      <c r="C203" s="35"/>
    </row>
    <row r="204" ht="18.75" customHeight="1">
      <c r="B204" s="43"/>
      <c r="C204" s="35"/>
    </row>
    <row r="205" ht="18.75" customHeight="1">
      <c r="B205" s="43"/>
      <c r="C205" s="35"/>
    </row>
    <row r="206" ht="18.75" customHeight="1">
      <c r="B206" s="43"/>
      <c r="C206" s="35"/>
    </row>
    <row r="207" ht="18.75" customHeight="1">
      <c r="B207" s="43"/>
      <c r="C207" s="35"/>
    </row>
    <row r="208" ht="18.75" customHeight="1">
      <c r="B208" s="43"/>
      <c r="C208" s="35"/>
    </row>
    <row r="209" ht="18.75" customHeight="1">
      <c r="B209" s="43"/>
      <c r="C209" s="35"/>
    </row>
    <row r="210" ht="18.75" customHeight="1">
      <c r="B210" s="43"/>
      <c r="C210" s="35"/>
    </row>
    <row r="211" ht="18.75" customHeight="1">
      <c r="B211" s="43"/>
      <c r="C211" s="35"/>
    </row>
    <row r="212" ht="18.75" customHeight="1">
      <c r="B212" s="43"/>
      <c r="C212" s="35"/>
    </row>
    <row r="213" ht="18.75" customHeight="1">
      <c r="B213" s="43"/>
      <c r="C213" s="35"/>
    </row>
    <row r="214" ht="18.75" customHeight="1">
      <c r="B214" s="43"/>
      <c r="C214" s="35"/>
    </row>
    <row r="215" ht="18.75" customHeight="1">
      <c r="B215" s="43"/>
      <c r="C215" s="35"/>
    </row>
    <row r="216" ht="18.75" customHeight="1">
      <c r="B216" s="43"/>
      <c r="C216" s="35"/>
    </row>
    <row r="217" ht="18.75" customHeight="1">
      <c r="B217" s="43"/>
      <c r="C217" s="35"/>
    </row>
    <row r="218" ht="18.75" customHeight="1">
      <c r="B218" s="43"/>
      <c r="C218" s="35"/>
    </row>
    <row r="219" ht="18.75" customHeight="1">
      <c r="B219" s="43"/>
      <c r="C219" s="35"/>
    </row>
    <row r="220" ht="18.75" customHeight="1">
      <c r="B220" s="43"/>
      <c r="C220" s="35"/>
    </row>
    <row r="221" ht="18.75" customHeight="1">
      <c r="B221" s="43"/>
      <c r="C221" s="35"/>
    </row>
    <row r="222" ht="18.75" customHeight="1">
      <c r="B222" s="43"/>
      <c r="C222" s="35"/>
    </row>
    <row r="223" ht="18.75" customHeight="1">
      <c r="B223" s="43"/>
      <c r="C223" s="35"/>
    </row>
    <row r="224" ht="18.75" customHeight="1">
      <c r="B224" s="43"/>
      <c r="C224" s="35"/>
    </row>
    <row r="225" ht="18.75" customHeight="1">
      <c r="B225" s="43"/>
      <c r="C225" s="35"/>
    </row>
    <row r="226" ht="18.75" customHeight="1">
      <c r="B226" s="43"/>
      <c r="C226" s="35"/>
    </row>
    <row r="227" ht="18.75" customHeight="1">
      <c r="B227" s="43"/>
      <c r="C227" s="35"/>
    </row>
    <row r="228" ht="18.75" customHeight="1">
      <c r="B228" s="43"/>
      <c r="C228" s="35"/>
    </row>
    <row r="229" ht="18.75" customHeight="1">
      <c r="B229" s="43"/>
      <c r="C229" s="35"/>
    </row>
    <row r="230" ht="18.75" customHeight="1">
      <c r="B230" s="43"/>
      <c r="C230" s="35"/>
    </row>
    <row r="231" ht="18.75" customHeight="1">
      <c r="B231" s="43"/>
      <c r="C231" s="35"/>
    </row>
    <row r="232" ht="18.75" customHeight="1">
      <c r="B232" s="43"/>
      <c r="C232" s="35"/>
    </row>
    <row r="233" ht="18.75" customHeight="1">
      <c r="B233" s="43"/>
      <c r="C233" s="35"/>
    </row>
    <row r="234" ht="18.75" customHeight="1">
      <c r="B234" s="43"/>
      <c r="C234" s="35"/>
    </row>
    <row r="235" ht="18.75" customHeight="1">
      <c r="B235" s="43"/>
      <c r="C235" s="35"/>
    </row>
    <row r="236" ht="18.75" customHeight="1">
      <c r="B236" s="43"/>
      <c r="C236" s="35"/>
    </row>
    <row r="237" ht="18.75" customHeight="1">
      <c r="B237" s="43"/>
      <c r="C237" s="35"/>
    </row>
    <row r="238" ht="18.75" customHeight="1">
      <c r="B238" s="43"/>
      <c r="C238" s="35"/>
    </row>
    <row r="239" ht="18.75" customHeight="1">
      <c r="B239" s="43"/>
      <c r="C239" s="35"/>
    </row>
    <row r="240" ht="18.75" customHeight="1">
      <c r="B240" s="43"/>
      <c r="C240" s="35"/>
    </row>
    <row r="241" ht="18.75" customHeight="1">
      <c r="B241" s="43"/>
      <c r="C241" s="35"/>
    </row>
    <row r="242" ht="18.75" customHeight="1">
      <c r="B242" s="43"/>
      <c r="C242" s="35"/>
    </row>
    <row r="243" ht="18.75" customHeight="1">
      <c r="B243" s="43"/>
      <c r="C243" s="35"/>
    </row>
    <row r="244" ht="18.75" customHeight="1">
      <c r="B244" s="43"/>
      <c r="C244" s="35"/>
    </row>
    <row r="245" ht="18.75" customHeight="1">
      <c r="B245" s="43"/>
      <c r="C245" s="35"/>
    </row>
    <row r="246" ht="18.75" customHeight="1">
      <c r="B246" s="43"/>
      <c r="C246" s="35"/>
    </row>
    <row r="247" ht="18.75" customHeight="1">
      <c r="B247" s="43"/>
      <c r="C247" s="35"/>
    </row>
    <row r="248" ht="18.75" customHeight="1">
      <c r="B248" s="43"/>
      <c r="C248" s="35"/>
    </row>
    <row r="249" ht="18.75" customHeight="1">
      <c r="B249" s="43"/>
      <c r="C249" s="35"/>
    </row>
    <row r="250" ht="18.75" customHeight="1">
      <c r="B250" s="43"/>
      <c r="C250" s="35"/>
    </row>
    <row r="251" ht="18.75" customHeight="1">
      <c r="B251" s="43"/>
      <c r="C251" s="35"/>
    </row>
    <row r="252" ht="18.75" customHeight="1">
      <c r="B252" s="43"/>
      <c r="C252" s="35"/>
    </row>
    <row r="253" ht="18.75" customHeight="1">
      <c r="B253" s="43"/>
      <c r="C253" s="35"/>
    </row>
    <row r="254" ht="18.75" customHeight="1">
      <c r="B254" s="43"/>
      <c r="C254" s="35"/>
    </row>
    <row r="255" ht="18.75" customHeight="1">
      <c r="B255" s="43"/>
      <c r="C255" s="35"/>
    </row>
    <row r="256" ht="18.75" customHeight="1">
      <c r="B256" s="43"/>
      <c r="C256" s="35"/>
    </row>
    <row r="257" ht="18.75" customHeight="1">
      <c r="B257" s="43"/>
      <c r="C257" s="35"/>
    </row>
    <row r="258" ht="18.75" customHeight="1">
      <c r="B258" s="43"/>
      <c r="C258" s="35"/>
    </row>
    <row r="259" ht="18.75" customHeight="1">
      <c r="B259" s="43"/>
      <c r="C259" s="35"/>
    </row>
    <row r="260" ht="18.75" customHeight="1">
      <c r="B260" s="43"/>
      <c r="C260" s="35"/>
    </row>
    <row r="261" ht="18.75" customHeight="1">
      <c r="B261" s="43"/>
      <c r="C261" s="35"/>
    </row>
    <row r="262" ht="18.75" customHeight="1">
      <c r="B262" s="43"/>
      <c r="C262" s="35"/>
    </row>
    <row r="263" ht="18.75" customHeight="1">
      <c r="B263" s="43"/>
      <c r="C263" s="35"/>
    </row>
    <row r="264" ht="18.75" customHeight="1">
      <c r="B264" s="43"/>
      <c r="C264" s="35"/>
    </row>
    <row r="265" ht="18.75" customHeight="1">
      <c r="B265" s="43"/>
      <c r="C265" s="35"/>
    </row>
    <row r="266" ht="18.75" customHeight="1">
      <c r="B266" s="43"/>
      <c r="C266" s="35"/>
    </row>
    <row r="267" ht="18.75" customHeight="1">
      <c r="B267" s="43"/>
      <c r="C267" s="35"/>
    </row>
    <row r="268" ht="18.75" customHeight="1">
      <c r="B268" s="43"/>
      <c r="C268" s="35"/>
    </row>
    <row r="269" ht="18.75" customHeight="1">
      <c r="B269" s="43"/>
      <c r="C269" s="35"/>
    </row>
    <row r="270" ht="18.75" customHeight="1">
      <c r="B270" s="43"/>
      <c r="C270" s="35"/>
    </row>
    <row r="271" ht="18.75" customHeight="1">
      <c r="B271" s="43"/>
      <c r="C271" s="35"/>
    </row>
    <row r="272" ht="18.75" customHeight="1">
      <c r="B272" s="43"/>
      <c r="C272" s="35"/>
    </row>
    <row r="273" ht="18.75" customHeight="1">
      <c r="B273" s="43"/>
      <c r="C273" s="35"/>
    </row>
    <row r="274" ht="18.75" customHeight="1">
      <c r="B274" s="43"/>
      <c r="C274" s="35"/>
    </row>
    <row r="275" ht="18.75" customHeight="1">
      <c r="B275" s="43"/>
      <c r="C275" s="35"/>
    </row>
    <row r="276" ht="18.75" customHeight="1">
      <c r="B276" s="43"/>
      <c r="C276" s="35"/>
    </row>
    <row r="277" ht="18.75" customHeight="1">
      <c r="B277" s="43"/>
      <c r="C277" s="35"/>
    </row>
    <row r="278" ht="18.75" customHeight="1">
      <c r="B278" s="43"/>
      <c r="C278" s="35"/>
    </row>
    <row r="279" ht="18.75" customHeight="1">
      <c r="B279" s="43"/>
      <c r="C279" s="35"/>
    </row>
    <row r="280" ht="18.75" customHeight="1">
      <c r="B280" s="43"/>
      <c r="C280" s="35"/>
    </row>
    <row r="281" ht="18.75" customHeight="1">
      <c r="B281" s="43"/>
      <c r="C281" s="35"/>
    </row>
    <row r="282" ht="18.75" customHeight="1">
      <c r="B282" s="43"/>
      <c r="C282" s="35"/>
    </row>
    <row r="283" ht="18.75" customHeight="1">
      <c r="B283" s="43"/>
      <c r="C283" s="35"/>
    </row>
    <row r="284" ht="18.75" customHeight="1">
      <c r="B284" s="43"/>
      <c r="C284" s="35"/>
    </row>
    <row r="285" ht="18.75" customHeight="1">
      <c r="B285" s="43"/>
      <c r="C285" s="35"/>
    </row>
    <row r="286" ht="18.75" customHeight="1">
      <c r="B286" s="43"/>
      <c r="C286" s="35"/>
    </row>
    <row r="287" ht="18.75" customHeight="1">
      <c r="B287" s="43"/>
      <c r="C287" s="35"/>
    </row>
    <row r="288" ht="18.75" customHeight="1">
      <c r="B288" s="43"/>
      <c r="C288" s="35"/>
    </row>
    <row r="289" ht="18.75" customHeight="1">
      <c r="B289" s="43"/>
      <c r="C289" s="35"/>
    </row>
    <row r="290" ht="18.75" customHeight="1">
      <c r="B290" s="43"/>
      <c r="C290" s="35"/>
    </row>
    <row r="291" ht="18.75" customHeight="1">
      <c r="B291" s="43"/>
      <c r="C291" s="35"/>
    </row>
    <row r="292" ht="18.75" customHeight="1">
      <c r="B292" s="43"/>
      <c r="C292" s="35"/>
    </row>
    <row r="293" ht="18.75" customHeight="1">
      <c r="B293" s="43"/>
      <c r="C293" s="35"/>
    </row>
    <row r="294" ht="18.75" customHeight="1">
      <c r="B294" s="43"/>
      <c r="C294" s="35"/>
    </row>
    <row r="295" ht="18.75" customHeight="1">
      <c r="B295" s="43"/>
      <c r="C295" s="35"/>
    </row>
    <row r="296" ht="18.75" customHeight="1">
      <c r="B296" s="43"/>
      <c r="C296" s="35"/>
    </row>
    <row r="297" ht="18.75" customHeight="1">
      <c r="B297" s="43"/>
      <c r="C297" s="35"/>
    </row>
    <row r="298" ht="18.75" customHeight="1">
      <c r="B298" s="43"/>
      <c r="C298" s="35"/>
    </row>
    <row r="299" ht="18.75" customHeight="1">
      <c r="B299" s="43"/>
      <c r="C299" s="35"/>
    </row>
    <row r="300" ht="18.75" customHeight="1">
      <c r="B300" s="43"/>
      <c r="C300" s="35"/>
    </row>
    <row r="301" ht="18.75" customHeight="1">
      <c r="B301" s="43"/>
      <c r="C301" s="35"/>
    </row>
    <row r="302" ht="18.75" customHeight="1">
      <c r="B302" s="43"/>
      <c r="C302" s="35"/>
    </row>
    <row r="303" ht="18.75" customHeight="1">
      <c r="B303" s="43"/>
      <c r="C303" s="35"/>
    </row>
    <row r="304" ht="18.75" customHeight="1">
      <c r="B304" s="43"/>
      <c r="C304" s="35"/>
    </row>
    <row r="305" ht="18.75" customHeight="1">
      <c r="B305" s="43"/>
      <c r="C305" s="35"/>
    </row>
    <row r="306" ht="18.75" customHeight="1">
      <c r="B306" s="43"/>
      <c r="C306" s="35"/>
    </row>
    <row r="307" ht="18.75" customHeight="1">
      <c r="B307" s="43"/>
      <c r="C307" s="35"/>
    </row>
    <row r="308" ht="18.75" customHeight="1">
      <c r="B308" s="43"/>
      <c r="C308" s="35"/>
    </row>
    <row r="309" ht="18.75" customHeight="1">
      <c r="B309" s="43"/>
      <c r="C309" s="35"/>
    </row>
    <row r="310" ht="18.75" customHeight="1">
      <c r="B310" s="43"/>
      <c r="C310" s="35"/>
    </row>
    <row r="311" ht="18.75" customHeight="1">
      <c r="B311" s="43"/>
      <c r="C311" s="35"/>
    </row>
    <row r="312" ht="18.75" customHeight="1">
      <c r="B312" s="43"/>
      <c r="C312" s="35"/>
    </row>
    <row r="313" ht="18.75" customHeight="1">
      <c r="B313" s="43"/>
      <c r="C313" s="35"/>
    </row>
    <row r="314" ht="18.75" customHeight="1">
      <c r="B314" s="43"/>
      <c r="C314" s="35"/>
    </row>
    <row r="315" ht="18.75" customHeight="1">
      <c r="B315" s="43"/>
      <c r="C315" s="35"/>
    </row>
    <row r="316" ht="18.75" customHeight="1">
      <c r="B316" s="43"/>
      <c r="C316" s="35"/>
    </row>
    <row r="317" ht="18.75" customHeight="1">
      <c r="B317" s="43"/>
      <c r="C317" s="35"/>
    </row>
    <row r="318" ht="18.75" customHeight="1">
      <c r="B318" s="43"/>
      <c r="C318" s="35"/>
    </row>
    <row r="319" ht="18.75" customHeight="1">
      <c r="B319" s="43"/>
      <c r="C319" s="35"/>
    </row>
    <row r="320" ht="18.75" customHeight="1">
      <c r="B320" s="43"/>
      <c r="C320" s="35"/>
    </row>
    <row r="321" ht="18.75" customHeight="1">
      <c r="B321" s="43"/>
      <c r="C321" s="35"/>
    </row>
    <row r="322" ht="18.75" customHeight="1">
      <c r="B322" s="43"/>
      <c r="C322" s="35"/>
    </row>
    <row r="323" ht="18.75" customHeight="1">
      <c r="B323" s="43"/>
      <c r="C323" s="35"/>
    </row>
    <row r="324" ht="18.75" customHeight="1">
      <c r="B324" s="43"/>
      <c r="C324" s="35"/>
    </row>
    <row r="325" ht="18.75" customHeight="1">
      <c r="B325" s="43"/>
      <c r="C325" s="35"/>
    </row>
    <row r="326" ht="18.75" customHeight="1">
      <c r="B326" s="43"/>
      <c r="C326" s="35"/>
    </row>
    <row r="327" ht="18.75" customHeight="1">
      <c r="B327" s="43"/>
      <c r="C327" s="35"/>
    </row>
    <row r="328" ht="18.75" customHeight="1">
      <c r="B328" s="43"/>
      <c r="C328" s="35"/>
    </row>
    <row r="329" ht="18.75" customHeight="1">
      <c r="B329" s="43"/>
      <c r="C329" s="35"/>
    </row>
    <row r="330" ht="18.75" customHeight="1">
      <c r="B330" s="43"/>
      <c r="C330" s="35"/>
    </row>
    <row r="331" ht="18.75" customHeight="1">
      <c r="B331" s="43"/>
      <c r="C331" s="35"/>
    </row>
    <row r="332" ht="18.75" customHeight="1">
      <c r="B332" s="43"/>
      <c r="C332" s="35"/>
    </row>
    <row r="333" ht="18.75" customHeight="1">
      <c r="B333" s="43"/>
      <c r="C333" s="35"/>
    </row>
    <row r="334" ht="18.75" customHeight="1">
      <c r="B334" s="43"/>
      <c r="C334" s="35"/>
    </row>
    <row r="335" ht="18.75" customHeight="1">
      <c r="B335" s="43"/>
      <c r="C335" s="35"/>
    </row>
    <row r="336" ht="18.75" customHeight="1">
      <c r="B336" s="43"/>
      <c r="C336" s="35"/>
    </row>
    <row r="337" ht="18.75" customHeight="1">
      <c r="B337" s="43"/>
      <c r="C337" s="35"/>
    </row>
    <row r="338" ht="18.75" customHeight="1">
      <c r="B338" s="43"/>
      <c r="C338" s="35"/>
    </row>
    <row r="339" ht="18.75" customHeight="1">
      <c r="B339" s="43"/>
      <c r="C339" s="35"/>
    </row>
    <row r="340" ht="18.75" customHeight="1">
      <c r="B340" s="43"/>
      <c r="C340" s="35"/>
    </row>
    <row r="341" ht="18.75" customHeight="1">
      <c r="B341" s="43"/>
      <c r="C341" s="35"/>
    </row>
    <row r="342" ht="18.75" customHeight="1">
      <c r="B342" s="43"/>
      <c r="C342" s="35"/>
    </row>
    <row r="343" ht="18.75" customHeight="1">
      <c r="B343" s="43"/>
      <c r="C343" s="35"/>
    </row>
    <row r="344" ht="18.75" customHeight="1">
      <c r="B344" s="43"/>
      <c r="C344" s="35"/>
    </row>
    <row r="345" ht="18.75" customHeight="1">
      <c r="B345" s="43"/>
      <c r="C345" s="35"/>
    </row>
    <row r="346" ht="18.75" customHeight="1">
      <c r="B346" s="43"/>
      <c r="C346" s="35"/>
    </row>
    <row r="347" ht="18.75" customHeight="1">
      <c r="B347" s="43"/>
      <c r="C347" s="35"/>
    </row>
    <row r="348" ht="18.75" customHeight="1">
      <c r="B348" s="43"/>
      <c r="C348" s="35"/>
    </row>
    <row r="349" ht="18.75" customHeight="1">
      <c r="B349" s="43"/>
      <c r="C349" s="35"/>
    </row>
    <row r="350" ht="18.75" customHeight="1">
      <c r="B350" s="43"/>
      <c r="C350" s="35"/>
    </row>
    <row r="351" ht="18.75" customHeight="1">
      <c r="B351" s="43"/>
      <c r="C351" s="35"/>
    </row>
    <row r="352" ht="18.75" customHeight="1">
      <c r="B352" s="43"/>
      <c r="C352" s="35"/>
    </row>
    <row r="353" ht="18.75" customHeight="1">
      <c r="B353" s="43"/>
      <c r="C353" s="35"/>
    </row>
    <row r="354" ht="18.75" customHeight="1">
      <c r="B354" s="43"/>
      <c r="C354" s="35"/>
    </row>
    <row r="355" ht="18.75" customHeight="1">
      <c r="B355" s="43"/>
      <c r="C355" s="35"/>
    </row>
    <row r="356" ht="18.75" customHeight="1">
      <c r="B356" s="43"/>
      <c r="C356" s="35"/>
    </row>
    <row r="357" ht="18.75" customHeight="1">
      <c r="B357" s="43"/>
      <c r="C357" s="35"/>
    </row>
    <row r="358" ht="18.75" customHeight="1">
      <c r="B358" s="43"/>
      <c r="C358" s="35"/>
    </row>
    <row r="359" ht="18.75" customHeight="1">
      <c r="B359" s="43"/>
      <c r="C359" s="35"/>
    </row>
    <row r="360" ht="18.75" customHeight="1">
      <c r="B360" s="43"/>
      <c r="C360" s="35"/>
    </row>
    <row r="361" ht="18.75" customHeight="1">
      <c r="B361" s="43"/>
      <c r="C361" s="35"/>
    </row>
    <row r="362" ht="18.75" customHeight="1">
      <c r="B362" s="43"/>
      <c r="C362" s="35"/>
    </row>
    <row r="363" ht="18.75" customHeight="1">
      <c r="B363" s="43"/>
      <c r="C363" s="35"/>
    </row>
    <row r="364" ht="18.75" customHeight="1">
      <c r="B364" s="43"/>
      <c r="C364" s="35"/>
    </row>
    <row r="365" ht="18.75" customHeight="1">
      <c r="B365" s="43"/>
      <c r="C365" s="35"/>
    </row>
    <row r="366" ht="18.75" customHeight="1">
      <c r="B366" s="43"/>
      <c r="C366" s="35"/>
    </row>
    <row r="367" ht="18.75" customHeight="1">
      <c r="B367" s="43"/>
      <c r="C367" s="35"/>
    </row>
    <row r="368" ht="18.75" customHeight="1">
      <c r="B368" s="43"/>
      <c r="C368" s="35"/>
    </row>
    <row r="369" ht="18.75" customHeight="1">
      <c r="B369" s="43"/>
      <c r="C369" s="35"/>
    </row>
    <row r="370" ht="18.75" customHeight="1">
      <c r="B370" s="43"/>
      <c r="C370" s="35"/>
    </row>
    <row r="371" ht="18.75" customHeight="1">
      <c r="B371" s="43"/>
      <c r="C371" s="35"/>
    </row>
    <row r="372" ht="18.75" customHeight="1">
      <c r="B372" s="43"/>
      <c r="C372" s="35"/>
    </row>
    <row r="373" ht="18.75" customHeight="1">
      <c r="B373" s="43"/>
      <c r="C373" s="35"/>
    </row>
    <row r="374" ht="18.75" customHeight="1">
      <c r="B374" s="43"/>
      <c r="C374" s="35"/>
    </row>
    <row r="375" ht="18.75" customHeight="1">
      <c r="B375" s="43"/>
      <c r="C375" s="35"/>
    </row>
    <row r="376" ht="18.75" customHeight="1">
      <c r="B376" s="43"/>
      <c r="C376" s="35"/>
    </row>
    <row r="377" ht="18.75" customHeight="1">
      <c r="B377" s="43"/>
      <c r="C377" s="35"/>
    </row>
    <row r="378" ht="18.75" customHeight="1">
      <c r="B378" s="43"/>
      <c r="C378" s="35"/>
    </row>
    <row r="379" ht="18.75" customHeight="1">
      <c r="B379" s="43"/>
      <c r="C379" s="35"/>
    </row>
    <row r="380" ht="18.75" customHeight="1">
      <c r="B380" s="43"/>
      <c r="C380" s="35"/>
    </row>
    <row r="381" ht="18.75" customHeight="1">
      <c r="B381" s="43"/>
      <c r="C381" s="35"/>
    </row>
    <row r="382" ht="18.75" customHeight="1">
      <c r="B382" s="43"/>
      <c r="C382" s="35"/>
    </row>
    <row r="383" ht="18.75" customHeight="1">
      <c r="B383" s="43"/>
      <c r="C383" s="35"/>
    </row>
    <row r="384" ht="18.75" customHeight="1">
      <c r="B384" s="43"/>
      <c r="C384" s="35"/>
    </row>
    <row r="385" ht="18.75" customHeight="1">
      <c r="B385" s="43"/>
      <c r="C385" s="35"/>
    </row>
    <row r="386" ht="18.75" customHeight="1">
      <c r="B386" s="43"/>
      <c r="C386" s="35"/>
    </row>
    <row r="387" ht="18.75" customHeight="1">
      <c r="B387" s="43"/>
      <c r="C387" s="35"/>
    </row>
    <row r="388" ht="18.75" customHeight="1">
      <c r="B388" s="43"/>
      <c r="C388" s="35"/>
    </row>
    <row r="389" ht="18.75" customHeight="1">
      <c r="B389" s="43"/>
      <c r="C389" s="35"/>
    </row>
    <row r="390" ht="18.75" customHeight="1">
      <c r="B390" s="43"/>
      <c r="C390" s="35"/>
    </row>
    <row r="391" ht="18.75" customHeight="1">
      <c r="B391" s="43"/>
      <c r="C391" s="35"/>
    </row>
    <row r="392" ht="18.75" customHeight="1">
      <c r="B392" s="43"/>
      <c r="C392" s="35"/>
    </row>
    <row r="393" ht="18.75" customHeight="1">
      <c r="B393" s="43"/>
      <c r="C393" s="35"/>
    </row>
    <row r="394" ht="18.75" customHeight="1">
      <c r="B394" s="43"/>
      <c r="C394" s="35"/>
    </row>
    <row r="395" ht="18.75" customHeight="1">
      <c r="B395" s="43"/>
      <c r="C395" s="35"/>
    </row>
    <row r="396" ht="18.75" customHeight="1">
      <c r="B396" s="43"/>
      <c r="C396" s="35"/>
    </row>
    <row r="397" ht="18.75" customHeight="1">
      <c r="B397" s="43"/>
      <c r="C397" s="35"/>
    </row>
    <row r="398" ht="18.75" customHeight="1">
      <c r="B398" s="43"/>
      <c r="C398" s="35"/>
    </row>
    <row r="399" ht="18.75" customHeight="1">
      <c r="B399" s="43"/>
      <c r="C399" s="35"/>
    </row>
    <row r="400" ht="18.75" customHeight="1">
      <c r="B400" s="43"/>
      <c r="C400" s="35"/>
    </row>
    <row r="401" ht="18.75" customHeight="1">
      <c r="B401" s="43"/>
      <c r="C401" s="35"/>
    </row>
    <row r="402" ht="18.75" customHeight="1">
      <c r="B402" s="43"/>
      <c r="C402" s="35"/>
    </row>
    <row r="403" ht="18.75" customHeight="1">
      <c r="B403" s="43"/>
      <c r="C403" s="35"/>
    </row>
    <row r="404" ht="18.75" customHeight="1">
      <c r="B404" s="43"/>
      <c r="C404" s="35"/>
    </row>
    <row r="405" ht="18.75" customHeight="1">
      <c r="B405" s="43"/>
      <c r="C405" s="35"/>
    </row>
    <row r="406" ht="18.75" customHeight="1">
      <c r="B406" s="43"/>
      <c r="C406" s="35"/>
    </row>
    <row r="407" ht="18.75" customHeight="1">
      <c r="B407" s="43"/>
      <c r="C407" s="35"/>
    </row>
    <row r="408" ht="18.75" customHeight="1">
      <c r="B408" s="43"/>
      <c r="C408" s="35"/>
    </row>
    <row r="409" ht="18.75" customHeight="1">
      <c r="B409" s="43"/>
      <c r="C409" s="35"/>
    </row>
    <row r="410" ht="18.75" customHeight="1">
      <c r="B410" s="43"/>
      <c r="C410" s="35"/>
    </row>
    <row r="411" ht="18.75" customHeight="1">
      <c r="B411" s="43"/>
      <c r="C411" s="35"/>
    </row>
    <row r="412" ht="18.75" customHeight="1">
      <c r="B412" s="43"/>
      <c r="C412" s="35"/>
    </row>
    <row r="413" ht="18.75" customHeight="1">
      <c r="B413" s="43"/>
      <c r="C413" s="35"/>
    </row>
    <row r="414" ht="18.75" customHeight="1">
      <c r="B414" s="43"/>
      <c r="C414" s="35"/>
    </row>
    <row r="415" ht="18.75" customHeight="1">
      <c r="B415" s="43"/>
      <c r="C415" s="35"/>
    </row>
    <row r="416" ht="18.75" customHeight="1">
      <c r="B416" s="43"/>
      <c r="C416" s="35"/>
    </row>
    <row r="417" ht="18.75" customHeight="1">
      <c r="B417" s="43"/>
      <c r="C417" s="35"/>
    </row>
    <row r="418" ht="18.75" customHeight="1">
      <c r="B418" s="43"/>
      <c r="C418" s="35"/>
    </row>
    <row r="419" ht="18.75" customHeight="1">
      <c r="B419" s="43"/>
      <c r="C419" s="35"/>
    </row>
    <row r="420" ht="18.75" customHeight="1">
      <c r="B420" s="43"/>
      <c r="C420" s="35"/>
    </row>
    <row r="421" ht="18.75" customHeight="1">
      <c r="B421" s="43"/>
      <c r="C421" s="35"/>
    </row>
    <row r="422" ht="18.75" customHeight="1">
      <c r="B422" s="43"/>
      <c r="C422" s="35"/>
    </row>
    <row r="423" ht="18.75" customHeight="1">
      <c r="B423" s="43"/>
      <c r="C423" s="35"/>
    </row>
    <row r="424" ht="18.75" customHeight="1">
      <c r="B424" s="43"/>
      <c r="C424" s="35"/>
    </row>
    <row r="425" ht="18.75" customHeight="1">
      <c r="B425" s="43"/>
      <c r="C425" s="35"/>
    </row>
    <row r="426" ht="18.75" customHeight="1">
      <c r="B426" s="43"/>
      <c r="C426" s="35"/>
    </row>
    <row r="427" ht="18.75" customHeight="1">
      <c r="B427" s="43"/>
      <c r="C427" s="35"/>
    </row>
    <row r="428" ht="18.75" customHeight="1">
      <c r="B428" s="43"/>
      <c r="C428" s="35"/>
    </row>
    <row r="429" ht="18.75" customHeight="1">
      <c r="B429" s="43"/>
      <c r="C429" s="35"/>
    </row>
    <row r="430" ht="18.75" customHeight="1">
      <c r="B430" s="43"/>
      <c r="C430" s="35"/>
    </row>
    <row r="431" ht="18.75" customHeight="1">
      <c r="B431" s="43"/>
      <c r="C431" s="35"/>
    </row>
    <row r="432" ht="18.75" customHeight="1">
      <c r="B432" s="43"/>
      <c r="C432" s="35"/>
    </row>
    <row r="433" ht="18.75" customHeight="1">
      <c r="B433" s="43"/>
      <c r="C433" s="35"/>
    </row>
    <row r="434" ht="18.75" customHeight="1">
      <c r="B434" s="43"/>
      <c r="C434" s="35"/>
    </row>
    <row r="435" ht="18.75" customHeight="1">
      <c r="B435" s="43"/>
      <c r="C435" s="35"/>
    </row>
    <row r="436" ht="18.75" customHeight="1">
      <c r="B436" s="43"/>
      <c r="C436" s="35"/>
    </row>
    <row r="437" ht="18.75" customHeight="1">
      <c r="B437" s="43"/>
      <c r="C437" s="35"/>
    </row>
    <row r="438" ht="18.75" customHeight="1">
      <c r="B438" s="43"/>
      <c r="C438" s="35"/>
    </row>
    <row r="439" ht="18.75" customHeight="1">
      <c r="B439" s="43"/>
      <c r="C439" s="35"/>
    </row>
    <row r="440" ht="18.75" customHeight="1">
      <c r="B440" s="43"/>
      <c r="C440" s="35"/>
    </row>
    <row r="441" ht="18.75" customHeight="1">
      <c r="B441" s="43"/>
      <c r="C441" s="35"/>
    </row>
    <row r="442" ht="18.75" customHeight="1">
      <c r="B442" s="43"/>
      <c r="C442" s="35"/>
    </row>
    <row r="443" ht="18.75" customHeight="1">
      <c r="B443" s="43"/>
      <c r="C443" s="35"/>
    </row>
    <row r="444" ht="18.75" customHeight="1">
      <c r="B444" s="43"/>
      <c r="C444" s="35"/>
    </row>
    <row r="445" ht="18.75" customHeight="1">
      <c r="B445" s="43"/>
      <c r="C445" s="35"/>
    </row>
    <row r="446" ht="18.75" customHeight="1">
      <c r="B446" s="43"/>
      <c r="C446" s="35"/>
    </row>
    <row r="447" ht="18.75" customHeight="1">
      <c r="B447" s="43"/>
      <c r="C447" s="35"/>
    </row>
    <row r="448" ht="18.75" customHeight="1">
      <c r="B448" s="43"/>
      <c r="C448" s="35"/>
    </row>
    <row r="449" ht="18.75" customHeight="1">
      <c r="B449" s="43"/>
      <c r="C449" s="35"/>
    </row>
    <row r="450" ht="18.75" customHeight="1">
      <c r="B450" s="43"/>
      <c r="C450" s="35"/>
    </row>
    <row r="451" ht="18.75" customHeight="1">
      <c r="B451" s="43"/>
      <c r="C451" s="35"/>
    </row>
    <row r="452" ht="18.75" customHeight="1">
      <c r="B452" s="43"/>
      <c r="C452" s="35"/>
    </row>
    <row r="453" ht="18.75" customHeight="1">
      <c r="B453" s="43"/>
      <c r="C453" s="35"/>
    </row>
    <row r="454" ht="18.75" customHeight="1">
      <c r="B454" s="43"/>
      <c r="C454" s="35"/>
    </row>
    <row r="455" ht="18.75" customHeight="1">
      <c r="B455" s="43"/>
      <c r="C455" s="35"/>
    </row>
    <row r="456" ht="18.75" customHeight="1">
      <c r="B456" s="43"/>
      <c r="C456" s="35"/>
    </row>
    <row r="457" ht="18.75" customHeight="1">
      <c r="B457" s="43"/>
      <c r="C457" s="35"/>
    </row>
    <row r="458" ht="18.75" customHeight="1">
      <c r="B458" s="43"/>
      <c r="C458" s="35"/>
    </row>
    <row r="459" ht="18.75" customHeight="1">
      <c r="B459" s="43"/>
      <c r="C459" s="35"/>
    </row>
    <row r="460" ht="18.75" customHeight="1">
      <c r="B460" s="43"/>
      <c r="C460" s="35"/>
    </row>
    <row r="461" ht="18.75" customHeight="1">
      <c r="B461" s="43"/>
      <c r="C461" s="35"/>
    </row>
    <row r="462" ht="18.75" customHeight="1">
      <c r="B462" s="43"/>
      <c r="C462" s="35"/>
    </row>
    <row r="463" ht="18.75" customHeight="1">
      <c r="B463" s="43"/>
      <c r="C463" s="35"/>
    </row>
    <row r="464" ht="18.75" customHeight="1">
      <c r="B464" s="43"/>
      <c r="C464" s="35"/>
    </row>
    <row r="465" ht="18.75" customHeight="1">
      <c r="B465" s="43"/>
      <c r="C465" s="35"/>
    </row>
    <row r="466" ht="18.75" customHeight="1">
      <c r="B466" s="43"/>
      <c r="C466" s="35"/>
    </row>
    <row r="467" ht="18.75" customHeight="1">
      <c r="B467" s="43"/>
      <c r="C467" s="35"/>
    </row>
    <row r="468" ht="18.75" customHeight="1">
      <c r="B468" s="43"/>
      <c r="C468" s="35"/>
    </row>
    <row r="469" ht="18.75" customHeight="1">
      <c r="B469" s="43"/>
      <c r="C469" s="35"/>
    </row>
    <row r="470" ht="18.75" customHeight="1">
      <c r="B470" s="43"/>
      <c r="C470" s="35"/>
    </row>
    <row r="471" ht="18.75" customHeight="1">
      <c r="B471" s="43"/>
      <c r="C471" s="35"/>
    </row>
    <row r="472" ht="18.75" customHeight="1">
      <c r="B472" s="43"/>
      <c r="C472" s="35"/>
    </row>
    <row r="473" ht="18.75" customHeight="1">
      <c r="B473" s="43"/>
      <c r="C473" s="35"/>
    </row>
    <row r="474" ht="18.75" customHeight="1">
      <c r="B474" s="43"/>
      <c r="C474" s="35"/>
    </row>
    <row r="475" ht="18.75" customHeight="1">
      <c r="B475" s="43"/>
      <c r="C475" s="35"/>
    </row>
    <row r="476" ht="18.75" customHeight="1">
      <c r="B476" s="43"/>
      <c r="C476" s="35"/>
    </row>
    <row r="477" ht="18.75" customHeight="1">
      <c r="B477" s="43"/>
      <c r="C477" s="35"/>
    </row>
    <row r="478" ht="18.75" customHeight="1">
      <c r="B478" s="43"/>
      <c r="C478" s="35"/>
    </row>
    <row r="479" ht="18.75" customHeight="1">
      <c r="B479" s="43"/>
      <c r="C479" s="35"/>
    </row>
    <row r="480" ht="18.75" customHeight="1">
      <c r="B480" s="43"/>
      <c r="C480" s="35"/>
    </row>
    <row r="481" ht="18.75" customHeight="1">
      <c r="B481" s="43"/>
      <c r="C481" s="35"/>
    </row>
    <row r="482" ht="18.75" customHeight="1">
      <c r="B482" s="43"/>
      <c r="C482" s="35"/>
    </row>
    <row r="483" ht="18.75" customHeight="1">
      <c r="B483" s="43"/>
      <c r="C483" s="35"/>
    </row>
    <row r="484" ht="18.75" customHeight="1">
      <c r="B484" s="43"/>
      <c r="C484" s="35"/>
    </row>
    <row r="485" ht="18.75" customHeight="1">
      <c r="B485" s="43"/>
      <c r="C485" s="35"/>
    </row>
    <row r="486" ht="18.75" customHeight="1">
      <c r="B486" s="43"/>
      <c r="C486" s="35"/>
    </row>
    <row r="487" ht="18.75" customHeight="1">
      <c r="B487" s="43"/>
      <c r="C487" s="35"/>
    </row>
    <row r="488" ht="18.75" customHeight="1">
      <c r="B488" s="43"/>
      <c r="C488" s="35"/>
    </row>
    <row r="489" ht="18.75" customHeight="1">
      <c r="B489" s="43"/>
      <c r="C489" s="35"/>
    </row>
    <row r="490" ht="18.75" customHeight="1">
      <c r="B490" s="43"/>
      <c r="C490" s="35"/>
    </row>
    <row r="491" ht="18.75" customHeight="1">
      <c r="B491" s="43"/>
      <c r="C491" s="35"/>
    </row>
    <row r="492" ht="18.75" customHeight="1">
      <c r="B492" s="43"/>
      <c r="C492" s="35"/>
    </row>
    <row r="493" ht="18.75" customHeight="1">
      <c r="B493" s="43"/>
      <c r="C493" s="35"/>
    </row>
    <row r="494" ht="18.75" customHeight="1">
      <c r="B494" s="43"/>
      <c r="C494" s="35"/>
    </row>
    <row r="495" ht="18.75" customHeight="1">
      <c r="B495" s="43"/>
      <c r="C495" s="35"/>
    </row>
    <row r="496" ht="18.75" customHeight="1">
      <c r="B496" s="43"/>
      <c r="C496" s="35"/>
    </row>
    <row r="497" ht="18.75" customHeight="1">
      <c r="B497" s="43"/>
      <c r="C497" s="35"/>
    </row>
    <row r="498" ht="18.75" customHeight="1">
      <c r="B498" s="43"/>
      <c r="C498" s="35"/>
    </row>
    <row r="499" ht="18.75" customHeight="1">
      <c r="B499" s="43"/>
      <c r="C499" s="35"/>
    </row>
    <row r="500" ht="18.75" customHeight="1">
      <c r="B500" s="43"/>
      <c r="C500" s="35"/>
    </row>
    <row r="501" ht="18.75" customHeight="1">
      <c r="B501" s="43"/>
      <c r="C501" s="35"/>
    </row>
    <row r="502" ht="18.75" customHeight="1">
      <c r="B502" s="43"/>
      <c r="C502" s="35"/>
    </row>
    <row r="503" ht="18.75" customHeight="1">
      <c r="B503" s="43"/>
      <c r="C503" s="35"/>
    </row>
    <row r="504" ht="18.75" customHeight="1">
      <c r="B504" s="43"/>
      <c r="C504" s="35"/>
    </row>
    <row r="505" ht="18.75" customHeight="1">
      <c r="B505" s="43"/>
      <c r="C505" s="35"/>
    </row>
    <row r="506" ht="18.75" customHeight="1">
      <c r="B506" s="43"/>
      <c r="C506" s="35"/>
    </row>
    <row r="507" ht="18.75" customHeight="1">
      <c r="B507" s="43"/>
      <c r="C507" s="35"/>
    </row>
    <row r="508" ht="18.75" customHeight="1">
      <c r="B508" s="43"/>
      <c r="C508" s="35"/>
    </row>
    <row r="509" ht="18.75" customHeight="1">
      <c r="B509" s="43"/>
      <c r="C509" s="35"/>
    </row>
    <row r="510" ht="18.75" customHeight="1">
      <c r="B510" s="43"/>
      <c r="C510" s="35"/>
    </row>
    <row r="511" ht="18.75" customHeight="1">
      <c r="B511" s="43"/>
      <c r="C511" s="35"/>
    </row>
    <row r="512" ht="18.75" customHeight="1">
      <c r="B512" s="43"/>
      <c r="C512" s="35"/>
    </row>
    <row r="513" ht="18.75" customHeight="1">
      <c r="B513" s="43"/>
      <c r="C513" s="35"/>
    </row>
    <row r="514" ht="18.75" customHeight="1">
      <c r="B514" s="43"/>
      <c r="C514" s="35"/>
    </row>
    <row r="515" ht="18.75" customHeight="1">
      <c r="B515" s="43"/>
      <c r="C515" s="35"/>
    </row>
    <row r="516" ht="18.75" customHeight="1">
      <c r="B516" s="43"/>
      <c r="C516" s="35"/>
    </row>
    <row r="517" ht="18.75" customHeight="1">
      <c r="B517" s="43"/>
      <c r="C517" s="35"/>
    </row>
    <row r="518" ht="18.75" customHeight="1">
      <c r="B518" s="43"/>
      <c r="C518" s="35"/>
    </row>
    <row r="519" ht="18.75" customHeight="1">
      <c r="B519" s="43"/>
      <c r="C519" s="35"/>
    </row>
    <row r="520" ht="18.75" customHeight="1">
      <c r="B520" s="43"/>
      <c r="C520" s="35"/>
    </row>
    <row r="521" ht="18.75" customHeight="1">
      <c r="B521" s="43"/>
      <c r="C521" s="35"/>
    </row>
    <row r="522" ht="18.75" customHeight="1">
      <c r="B522" s="43"/>
      <c r="C522" s="35"/>
    </row>
    <row r="523" ht="18.75" customHeight="1">
      <c r="B523" s="43"/>
      <c r="C523" s="35"/>
    </row>
    <row r="524" ht="18.75" customHeight="1">
      <c r="B524" s="43"/>
      <c r="C524" s="35"/>
    </row>
    <row r="525" ht="18.75" customHeight="1">
      <c r="B525" s="43"/>
      <c r="C525" s="35"/>
    </row>
    <row r="526" ht="18.75" customHeight="1">
      <c r="B526" s="43"/>
      <c r="C526" s="35"/>
    </row>
    <row r="527" ht="18.75" customHeight="1">
      <c r="B527" s="43"/>
      <c r="C527" s="35"/>
    </row>
    <row r="528" ht="18.75" customHeight="1">
      <c r="B528" s="43"/>
      <c r="C528" s="35"/>
    </row>
    <row r="529" ht="18.75" customHeight="1">
      <c r="B529" s="43"/>
      <c r="C529" s="35"/>
    </row>
    <row r="530" ht="18.75" customHeight="1">
      <c r="B530" s="43"/>
      <c r="C530" s="35"/>
    </row>
    <row r="531" ht="18.75" customHeight="1">
      <c r="B531" s="43"/>
      <c r="C531" s="35"/>
    </row>
    <row r="532" ht="18.75" customHeight="1">
      <c r="B532" s="43"/>
      <c r="C532" s="35"/>
    </row>
    <row r="533" ht="18.75" customHeight="1">
      <c r="B533" s="43"/>
      <c r="C533" s="35"/>
    </row>
    <row r="534" ht="18.75" customHeight="1">
      <c r="B534" s="43"/>
      <c r="C534" s="35"/>
    </row>
    <row r="535" ht="18.75" customHeight="1">
      <c r="B535" s="43"/>
      <c r="C535" s="35"/>
    </row>
    <row r="536" ht="18.75" customHeight="1">
      <c r="B536" s="43"/>
      <c r="C536" s="35"/>
    </row>
    <row r="537" ht="18.75" customHeight="1">
      <c r="B537" s="43"/>
      <c r="C537" s="35"/>
    </row>
    <row r="538" ht="18.75" customHeight="1">
      <c r="B538" s="43"/>
      <c r="C538" s="35"/>
    </row>
    <row r="539" ht="18.75" customHeight="1">
      <c r="B539" s="43"/>
      <c r="C539" s="35"/>
    </row>
    <row r="540" ht="18.75" customHeight="1">
      <c r="B540" s="43"/>
      <c r="C540" s="35"/>
    </row>
    <row r="541" ht="18.75" customHeight="1">
      <c r="B541" s="43"/>
      <c r="C541" s="35"/>
    </row>
    <row r="542" ht="18.75" customHeight="1">
      <c r="B542" s="43"/>
      <c r="C542" s="35"/>
    </row>
    <row r="543" ht="18.75" customHeight="1">
      <c r="B543" s="43"/>
      <c r="C543" s="35"/>
    </row>
    <row r="544" ht="18.75" customHeight="1">
      <c r="B544" s="43"/>
      <c r="C544" s="35"/>
    </row>
    <row r="545" ht="18.75" customHeight="1">
      <c r="B545" s="43"/>
      <c r="C545" s="35"/>
    </row>
    <row r="546" ht="18.75" customHeight="1">
      <c r="B546" s="43"/>
      <c r="C546" s="35"/>
    </row>
    <row r="547" ht="18.75" customHeight="1">
      <c r="B547" s="43"/>
      <c r="C547" s="35"/>
    </row>
    <row r="548" ht="18.75" customHeight="1">
      <c r="B548" s="43"/>
      <c r="C548" s="35"/>
    </row>
    <row r="549" ht="18.75" customHeight="1">
      <c r="B549" s="43"/>
      <c r="C549" s="35"/>
    </row>
    <row r="550" ht="18.75" customHeight="1">
      <c r="B550" s="43"/>
      <c r="C550" s="35"/>
    </row>
    <row r="551" ht="18.75" customHeight="1">
      <c r="B551" s="43"/>
      <c r="C551" s="35"/>
    </row>
    <row r="552" ht="18.75" customHeight="1">
      <c r="B552" s="43"/>
      <c r="C552" s="35"/>
    </row>
    <row r="553" ht="18.75" customHeight="1">
      <c r="B553" s="43"/>
      <c r="C553" s="35"/>
    </row>
    <row r="554" ht="18.75" customHeight="1">
      <c r="B554" s="43"/>
      <c r="C554" s="35"/>
    </row>
    <row r="555" ht="18.75" customHeight="1">
      <c r="B555" s="43"/>
      <c r="C555" s="35"/>
    </row>
    <row r="556" ht="18.75" customHeight="1">
      <c r="B556" s="43"/>
      <c r="C556" s="35"/>
    </row>
    <row r="557" ht="18.75" customHeight="1">
      <c r="B557" s="43"/>
      <c r="C557" s="35"/>
    </row>
    <row r="558" ht="18.75" customHeight="1">
      <c r="B558" s="43"/>
      <c r="C558" s="35"/>
    </row>
    <row r="559" ht="18.75" customHeight="1">
      <c r="B559" s="43"/>
      <c r="C559" s="35"/>
    </row>
    <row r="560" ht="18.75" customHeight="1">
      <c r="B560" s="43"/>
      <c r="C560" s="35"/>
    </row>
    <row r="561" ht="18.75" customHeight="1">
      <c r="B561" s="43"/>
      <c r="C561" s="35"/>
    </row>
    <row r="562" ht="18.75" customHeight="1">
      <c r="B562" s="43"/>
      <c r="C562" s="35"/>
    </row>
    <row r="563" ht="18.75" customHeight="1">
      <c r="B563" s="43"/>
      <c r="C563" s="35"/>
    </row>
    <row r="564" ht="18.75" customHeight="1">
      <c r="B564" s="43"/>
      <c r="C564" s="35"/>
    </row>
    <row r="565" ht="18.75" customHeight="1">
      <c r="B565" s="43"/>
      <c r="C565" s="35"/>
    </row>
    <row r="566" ht="18.75" customHeight="1">
      <c r="B566" s="43"/>
      <c r="C566" s="35"/>
    </row>
    <row r="567" ht="18.75" customHeight="1">
      <c r="B567" s="43"/>
      <c r="C567" s="35"/>
    </row>
    <row r="568" ht="18.75" customHeight="1">
      <c r="B568" s="43"/>
      <c r="C568" s="35"/>
    </row>
    <row r="569" ht="18.75" customHeight="1">
      <c r="B569" s="43"/>
      <c r="C569" s="35"/>
    </row>
    <row r="570" ht="18.75" customHeight="1">
      <c r="B570" s="43"/>
      <c r="C570" s="35"/>
    </row>
    <row r="571" ht="18.75" customHeight="1">
      <c r="B571" s="43"/>
      <c r="C571" s="35"/>
    </row>
    <row r="572" ht="18.75" customHeight="1">
      <c r="B572" s="43"/>
      <c r="C572" s="35"/>
    </row>
    <row r="573" ht="18.75" customHeight="1">
      <c r="B573" s="43"/>
      <c r="C573" s="35"/>
    </row>
    <row r="574" ht="18.75" customHeight="1">
      <c r="B574" s="43"/>
      <c r="C574" s="35"/>
    </row>
    <row r="575" ht="18.75" customHeight="1">
      <c r="B575" s="43"/>
      <c r="C575" s="35"/>
    </row>
    <row r="576" ht="18.75" customHeight="1">
      <c r="B576" s="43"/>
      <c r="C576" s="35"/>
    </row>
    <row r="577" ht="18.75" customHeight="1">
      <c r="B577" s="43"/>
      <c r="C577" s="35"/>
    </row>
    <row r="578" ht="18.75" customHeight="1">
      <c r="B578" s="43"/>
      <c r="C578" s="35"/>
    </row>
    <row r="579" ht="18.75" customHeight="1">
      <c r="B579" s="43"/>
      <c r="C579" s="35"/>
    </row>
    <row r="580" ht="18.75" customHeight="1">
      <c r="B580" s="43"/>
      <c r="C580" s="35"/>
    </row>
    <row r="581" ht="18.75" customHeight="1">
      <c r="B581" s="43"/>
      <c r="C581" s="35"/>
    </row>
    <row r="582" ht="18.75" customHeight="1">
      <c r="B582" s="43"/>
      <c r="C582" s="35"/>
    </row>
    <row r="583" ht="18.75" customHeight="1">
      <c r="B583" s="43"/>
      <c r="C583" s="35"/>
    </row>
    <row r="584" ht="18.75" customHeight="1">
      <c r="B584" s="43"/>
      <c r="C584" s="35"/>
    </row>
    <row r="585" ht="18.75" customHeight="1">
      <c r="B585" s="43"/>
      <c r="C585" s="35"/>
    </row>
    <row r="586" ht="18.75" customHeight="1">
      <c r="B586" s="43"/>
      <c r="C586" s="35"/>
    </row>
    <row r="587" ht="18.75" customHeight="1">
      <c r="B587" s="43"/>
      <c r="C587" s="35"/>
    </row>
    <row r="588" ht="18.75" customHeight="1">
      <c r="B588" s="43"/>
      <c r="C588" s="35"/>
    </row>
    <row r="589" ht="18.75" customHeight="1">
      <c r="B589" s="43"/>
      <c r="C589" s="35"/>
    </row>
    <row r="590" ht="18.75" customHeight="1">
      <c r="B590" s="43"/>
      <c r="C590" s="35"/>
    </row>
    <row r="591" ht="18.75" customHeight="1">
      <c r="B591" s="43"/>
      <c r="C591" s="35"/>
    </row>
    <row r="592" ht="18.75" customHeight="1">
      <c r="B592" s="43"/>
      <c r="C592" s="35"/>
    </row>
    <row r="593" ht="18.75" customHeight="1">
      <c r="B593" s="43"/>
      <c r="C593" s="35"/>
    </row>
    <row r="594" ht="18.75" customHeight="1">
      <c r="B594" s="43"/>
      <c r="C594" s="35"/>
    </row>
    <row r="595" ht="18.75" customHeight="1">
      <c r="B595" s="43"/>
      <c r="C595" s="35"/>
    </row>
    <row r="596" ht="18.75" customHeight="1">
      <c r="B596" s="43"/>
      <c r="C596" s="35"/>
    </row>
    <row r="597" ht="18.75" customHeight="1">
      <c r="B597" s="43"/>
      <c r="C597" s="35"/>
    </row>
    <row r="598" ht="18.75" customHeight="1">
      <c r="B598" s="43"/>
      <c r="C598" s="35"/>
    </row>
    <row r="599" ht="18.75" customHeight="1">
      <c r="B599" s="43"/>
      <c r="C599" s="35"/>
    </row>
    <row r="600" ht="18.75" customHeight="1">
      <c r="B600" s="43"/>
      <c r="C600" s="35"/>
    </row>
    <row r="601" ht="18.75" customHeight="1">
      <c r="B601" s="43"/>
      <c r="C601" s="35"/>
    </row>
    <row r="602" ht="18.75" customHeight="1">
      <c r="B602" s="43"/>
      <c r="C602" s="35"/>
    </row>
    <row r="603" ht="18.75" customHeight="1">
      <c r="B603" s="43"/>
      <c r="C603" s="35"/>
    </row>
    <row r="604" ht="18.75" customHeight="1">
      <c r="B604" s="43"/>
      <c r="C604" s="35"/>
    </row>
    <row r="605" ht="18.75" customHeight="1">
      <c r="B605" s="43"/>
      <c r="C605" s="35"/>
    </row>
    <row r="606" ht="18.75" customHeight="1">
      <c r="B606" s="43"/>
      <c r="C606" s="35"/>
    </row>
    <row r="607" ht="18.75" customHeight="1">
      <c r="B607" s="43"/>
      <c r="C607" s="35"/>
    </row>
    <row r="608" ht="18.75" customHeight="1">
      <c r="B608" s="43"/>
      <c r="C608" s="35"/>
    </row>
    <row r="609" ht="18.75" customHeight="1">
      <c r="B609" s="43"/>
      <c r="C609" s="35"/>
    </row>
    <row r="610" ht="18.75" customHeight="1">
      <c r="B610" s="43"/>
      <c r="C610" s="35"/>
    </row>
    <row r="611" ht="18.75" customHeight="1">
      <c r="B611" s="43"/>
      <c r="C611" s="35"/>
    </row>
    <row r="612" ht="18.75" customHeight="1">
      <c r="B612" s="43"/>
      <c r="C612" s="35"/>
    </row>
    <row r="613" ht="18.75" customHeight="1">
      <c r="B613" s="43"/>
      <c r="C613" s="35"/>
    </row>
    <row r="614" ht="18.75" customHeight="1">
      <c r="B614" s="43"/>
      <c r="C614" s="35"/>
    </row>
    <row r="615" ht="18.75" customHeight="1">
      <c r="B615" s="43"/>
      <c r="C615" s="35"/>
    </row>
    <row r="616" ht="18.75" customHeight="1">
      <c r="B616" s="43"/>
      <c r="C616" s="35"/>
    </row>
    <row r="617" ht="18.75" customHeight="1">
      <c r="B617" s="43"/>
      <c r="C617" s="35"/>
    </row>
    <row r="618" ht="18.75" customHeight="1">
      <c r="B618" s="43"/>
      <c r="C618" s="35"/>
    </row>
    <row r="619" ht="18.75" customHeight="1">
      <c r="B619" s="43"/>
      <c r="C619" s="35"/>
    </row>
    <row r="620" ht="18.75" customHeight="1">
      <c r="B620" s="43"/>
      <c r="C620" s="35"/>
    </row>
    <row r="621" ht="18.75" customHeight="1">
      <c r="B621" s="43"/>
      <c r="C621" s="35"/>
    </row>
    <row r="622" ht="18.75" customHeight="1">
      <c r="B622" s="43"/>
      <c r="C622" s="35"/>
    </row>
    <row r="623" ht="18.75" customHeight="1">
      <c r="B623" s="43"/>
      <c r="C623" s="35"/>
    </row>
    <row r="624" ht="18.75" customHeight="1">
      <c r="B624" s="43"/>
      <c r="C624" s="35"/>
    </row>
    <row r="625" ht="18.75" customHeight="1">
      <c r="B625" s="43"/>
      <c r="C625" s="35"/>
    </row>
    <row r="626" ht="18.75" customHeight="1">
      <c r="B626" s="43"/>
      <c r="C626" s="35"/>
    </row>
    <row r="627" ht="18.75" customHeight="1">
      <c r="B627" s="43"/>
      <c r="C627" s="35"/>
    </row>
    <row r="628" ht="18.75" customHeight="1">
      <c r="B628" s="43"/>
      <c r="C628" s="35"/>
    </row>
    <row r="629" ht="18.75" customHeight="1">
      <c r="B629" s="43"/>
      <c r="C629" s="35"/>
    </row>
    <row r="630" ht="18.75" customHeight="1">
      <c r="B630" s="43"/>
      <c r="C630" s="35"/>
    </row>
    <row r="631" ht="18.75" customHeight="1">
      <c r="B631" s="43"/>
      <c r="C631" s="35"/>
    </row>
    <row r="632" ht="18.75" customHeight="1">
      <c r="B632" s="43"/>
      <c r="C632" s="35"/>
    </row>
    <row r="633" ht="18.75" customHeight="1">
      <c r="B633" s="43"/>
      <c r="C633" s="35"/>
    </row>
    <row r="634" ht="18.75" customHeight="1">
      <c r="B634" s="43"/>
      <c r="C634" s="35"/>
    </row>
    <row r="635" ht="18.75" customHeight="1">
      <c r="B635" s="43"/>
      <c r="C635" s="35"/>
    </row>
    <row r="636" ht="18.75" customHeight="1">
      <c r="B636" s="43"/>
      <c r="C636" s="35"/>
    </row>
    <row r="637" ht="18.75" customHeight="1">
      <c r="B637" s="43"/>
      <c r="C637" s="35"/>
    </row>
    <row r="638" ht="18.75" customHeight="1">
      <c r="B638" s="43"/>
      <c r="C638" s="35"/>
    </row>
    <row r="639" ht="18.75" customHeight="1">
      <c r="B639" s="43"/>
      <c r="C639" s="35"/>
    </row>
    <row r="640" ht="18.75" customHeight="1">
      <c r="B640" s="43"/>
      <c r="C640" s="35"/>
    </row>
    <row r="641" ht="18.75" customHeight="1">
      <c r="B641" s="43"/>
      <c r="C641" s="35"/>
    </row>
    <row r="642" ht="18.75" customHeight="1">
      <c r="B642" s="43"/>
      <c r="C642" s="35"/>
    </row>
    <row r="643" ht="18.75" customHeight="1">
      <c r="B643" s="43"/>
      <c r="C643" s="35"/>
    </row>
    <row r="644" ht="18.75" customHeight="1">
      <c r="B644" s="43"/>
      <c r="C644" s="35"/>
    </row>
    <row r="645" ht="18.75" customHeight="1">
      <c r="B645" s="43"/>
      <c r="C645" s="35"/>
    </row>
    <row r="646" ht="18.75" customHeight="1">
      <c r="B646" s="43"/>
      <c r="C646" s="35"/>
    </row>
    <row r="647" ht="18.75" customHeight="1">
      <c r="B647" s="43"/>
      <c r="C647" s="35"/>
    </row>
    <row r="648" ht="18.75" customHeight="1">
      <c r="B648" s="43"/>
      <c r="C648" s="35"/>
    </row>
    <row r="649" ht="18.75" customHeight="1">
      <c r="B649" s="43"/>
      <c r="C649" s="35"/>
    </row>
    <row r="650" ht="18.75" customHeight="1">
      <c r="B650" s="43"/>
      <c r="C650" s="35"/>
    </row>
    <row r="651" ht="18.75" customHeight="1">
      <c r="B651" s="43"/>
      <c r="C651" s="35"/>
    </row>
    <row r="652" ht="18.75" customHeight="1">
      <c r="B652" s="43"/>
      <c r="C652" s="35"/>
    </row>
    <row r="653" ht="18.75" customHeight="1">
      <c r="B653" s="43"/>
      <c r="C653" s="35"/>
    </row>
    <row r="654" ht="18.75" customHeight="1">
      <c r="B654" s="43"/>
      <c r="C654" s="35"/>
    </row>
    <row r="655" ht="18.75" customHeight="1">
      <c r="B655" s="43"/>
      <c r="C655" s="35"/>
    </row>
    <row r="656" ht="18.75" customHeight="1">
      <c r="B656" s="43"/>
      <c r="C656" s="35"/>
    </row>
    <row r="657" ht="18.75" customHeight="1">
      <c r="B657" s="43"/>
      <c r="C657" s="35"/>
    </row>
    <row r="658" ht="18.75" customHeight="1">
      <c r="B658" s="43"/>
      <c r="C658" s="35"/>
    </row>
    <row r="659" ht="18.75" customHeight="1">
      <c r="B659" s="43"/>
      <c r="C659" s="35"/>
    </row>
    <row r="660" ht="18.75" customHeight="1">
      <c r="B660" s="43"/>
      <c r="C660" s="35"/>
    </row>
    <row r="661" ht="18.75" customHeight="1">
      <c r="B661" s="43"/>
      <c r="C661" s="35"/>
    </row>
    <row r="662" ht="18.75" customHeight="1">
      <c r="B662" s="43"/>
      <c r="C662" s="35"/>
    </row>
    <row r="663" ht="18.75" customHeight="1">
      <c r="B663" s="43"/>
      <c r="C663" s="35"/>
    </row>
    <row r="664" ht="18.75" customHeight="1">
      <c r="B664" s="43"/>
      <c r="C664" s="35"/>
    </row>
    <row r="665" ht="18.75" customHeight="1">
      <c r="B665" s="43"/>
      <c r="C665" s="35"/>
    </row>
    <row r="666" ht="18.75" customHeight="1">
      <c r="B666" s="43"/>
      <c r="C666" s="35"/>
    </row>
    <row r="667" ht="18.75" customHeight="1">
      <c r="B667" s="43"/>
      <c r="C667" s="35"/>
    </row>
    <row r="668" ht="18.75" customHeight="1">
      <c r="B668" s="43"/>
      <c r="C668" s="35"/>
    </row>
    <row r="669" ht="18.75" customHeight="1">
      <c r="B669" s="43"/>
      <c r="C669" s="35"/>
    </row>
    <row r="670" ht="18.75" customHeight="1">
      <c r="B670" s="43"/>
      <c r="C670" s="35"/>
    </row>
    <row r="671" ht="18.75" customHeight="1">
      <c r="B671" s="43"/>
      <c r="C671" s="35"/>
    </row>
    <row r="672" ht="18.75" customHeight="1">
      <c r="B672" s="43"/>
      <c r="C672" s="35"/>
    </row>
    <row r="673" ht="18.75" customHeight="1">
      <c r="B673" s="43"/>
      <c r="C673" s="35"/>
    </row>
    <row r="674" ht="18.75" customHeight="1">
      <c r="B674" s="43"/>
      <c r="C674" s="35"/>
    </row>
    <row r="675" ht="18.75" customHeight="1">
      <c r="B675" s="43"/>
      <c r="C675" s="35"/>
    </row>
    <row r="676" ht="18.75" customHeight="1">
      <c r="B676" s="43"/>
      <c r="C676" s="35"/>
    </row>
    <row r="677" ht="18.75" customHeight="1">
      <c r="B677" s="43"/>
      <c r="C677" s="35"/>
    </row>
    <row r="678" ht="18.75" customHeight="1">
      <c r="B678" s="43"/>
      <c r="C678" s="35"/>
    </row>
    <row r="679" ht="18.75" customHeight="1">
      <c r="B679" s="43"/>
      <c r="C679" s="35"/>
    </row>
    <row r="680" ht="18.75" customHeight="1">
      <c r="B680" s="43"/>
      <c r="C680" s="35"/>
    </row>
    <row r="681" ht="18.75" customHeight="1">
      <c r="B681" s="43"/>
      <c r="C681" s="35"/>
    </row>
    <row r="682" ht="18.75" customHeight="1">
      <c r="B682" s="43"/>
      <c r="C682" s="35"/>
    </row>
    <row r="683" ht="18.75" customHeight="1">
      <c r="B683" s="43"/>
      <c r="C683" s="35"/>
    </row>
    <row r="684" ht="18.75" customHeight="1">
      <c r="B684" s="43"/>
      <c r="C684" s="35"/>
    </row>
    <row r="685" ht="18.75" customHeight="1">
      <c r="B685" s="43"/>
      <c r="C685" s="35"/>
    </row>
    <row r="686" ht="18.75" customHeight="1">
      <c r="B686" s="43"/>
      <c r="C686" s="35"/>
    </row>
    <row r="687" ht="18.75" customHeight="1">
      <c r="B687" s="43"/>
      <c r="C687" s="35"/>
    </row>
    <row r="688" ht="18.75" customHeight="1">
      <c r="B688" s="43"/>
      <c r="C688" s="35"/>
    </row>
    <row r="689" ht="18.75" customHeight="1">
      <c r="B689" s="43"/>
      <c r="C689" s="35"/>
    </row>
    <row r="690" ht="18.75" customHeight="1">
      <c r="B690" s="43"/>
      <c r="C690" s="35"/>
    </row>
    <row r="691" ht="18.75" customHeight="1">
      <c r="B691" s="43"/>
      <c r="C691" s="35"/>
    </row>
    <row r="692" ht="18.75" customHeight="1">
      <c r="B692" s="43"/>
      <c r="C692" s="35"/>
    </row>
    <row r="693" ht="18.75" customHeight="1">
      <c r="B693" s="43"/>
      <c r="C693" s="35"/>
    </row>
    <row r="694" ht="18.75" customHeight="1">
      <c r="B694" s="43"/>
      <c r="C694" s="35"/>
    </row>
    <row r="695" ht="18.75" customHeight="1">
      <c r="B695" s="43"/>
      <c r="C695" s="35"/>
    </row>
    <row r="696" ht="18.75" customHeight="1">
      <c r="B696" s="43"/>
      <c r="C696" s="35"/>
    </row>
    <row r="697" ht="18.75" customHeight="1">
      <c r="B697" s="43"/>
      <c r="C697" s="35"/>
    </row>
    <row r="698" ht="18.75" customHeight="1">
      <c r="B698" s="43"/>
      <c r="C698" s="35"/>
    </row>
    <row r="699" ht="18.75" customHeight="1">
      <c r="B699" s="43"/>
      <c r="C699" s="35"/>
    </row>
    <row r="700" ht="18.75" customHeight="1">
      <c r="B700" s="43"/>
      <c r="C700" s="35"/>
    </row>
    <row r="701" ht="18.75" customHeight="1">
      <c r="B701" s="43"/>
      <c r="C701" s="35"/>
    </row>
    <row r="702" ht="18.75" customHeight="1">
      <c r="B702" s="43"/>
      <c r="C702" s="35"/>
    </row>
    <row r="703" ht="18.75" customHeight="1">
      <c r="B703" s="43"/>
      <c r="C703" s="35"/>
    </row>
    <row r="704" ht="18.75" customHeight="1">
      <c r="B704" s="43"/>
      <c r="C704" s="35"/>
    </row>
    <row r="705" ht="18.75" customHeight="1">
      <c r="B705" s="43"/>
      <c r="C705" s="35"/>
    </row>
    <row r="706" ht="18.75" customHeight="1">
      <c r="B706" s="43"/>
      <c r="C706" s="35"/>
    </row>
    <row r="707" ht="18.75" customHeight="1">
      <c r="B707" s="43"/>
      <c r="C707" s="35"/>
    </row>
    <row r="708" ht="18.75" customHeight="1">
      <c r="B708" s="43"/>
      <c r="C708" s="35"/>
    </row>
    <row r="709" ht="18.75" customHeight="1">
      <c r="B709" s="43"/>
      <c r="C709" s="35"/>
    </row>
    <row r="710" ht="18.75" customHeight="1">
      <c r="B710" s="43"/>
      <c r="C710" s="35"/>
    </row>
    <row r="711" ht="18.75" customHeight="1">
      <c r="B711" s="43"/>
      <c r="C711" s="35"/>
    </row>
    <row r="712" ht="18.75" customHeight="1">
      <c r="B712" s="43"/>
      <c r="C712" s="35"/>
    </row>
    <row r="713" ht="18.75" customHeight="1">
      <c r="B713" s="43"/>
      <c r="C713" s="35"/>
    </row>
    <row r="714" ht="18.75" customHeight="1">
      <c r="B714" s="43"/>
      <c r="C714" s="35"/>
    </row>
    <row r="715" ht="18.75" customHeight="1">
      <c r="B715" s="43"/>
      <c r="C715" s="35"/>
    </row>
    <row r="716" ht="18.75" customHeight="1">
      <c r="B716" s="43"/>
      <c r="C716" s="35"/>
    </row>
    <row r="717" ht="18.75" customHeight="1">
      <c r="B717" s="43"/>
      <c r="C717" s="35"/>
    </row>
    <row r="718" ht="18.75" customHeight="1">
      <c r="B718" s="43"/>
      <c r="C718" s="35"/>
    </row>
    <row r="719" ht="18.75" customHeight="1">
      <c r="B719" s="43"/>
      <c r="C719" s="35"/>
    </row>
    <row r="720" ht="18.75" customHeight="1">
      <c r="B720" s="43"/>
      <c r="C720" s="35"/>
    </row>
    <row r="721" ht="18.75" customHeight="1">
      <c r="B721" s="43"/>
      <c r="C721" s="35"/>
    </row>
    <row r="722" ht="18.75" customHeight="1">
      <c r="B722" s="43"/>
      <c r="C722" s="35"/>
    </row>
    <row r="723" ht="18.75" customHeight="1">
      <c r="B723" s="43"/>
      <c r="C723" s="35"/>
    </row>
    <row r="724" ht="18.75" customHeight="1">
      <c r="B724" s="43"/>
      <c r="C724" s="35"/>
    </row>
    <row r="725" ht="18.75" customHeight="1">
      <c r="B725" s="43"/>
      <c r="C725" s="35"/>
    </row>
    <row r="726" ht="18.75" customHeight="1">
      <c r="B726" s="43"/>
      <c r="C726" s="35"/>
    </row>
    <row r="727" ht="18.75" customHeight="1">
      <c r="B727" s="43"/>
      <c r="C727" s="35"/>
    </row>
    <row r="728" ht="18.75" customHeight="1">
      <c r="B728" s="43"/>
      <c r="C728" s="35"/>
    </row>
    <row r="729" ht="18.75" customHeight="1">
      <c r="B729" s="43"/>
      <c r="C729" s="35"/>
    </row>
    <row r="730" ht="18.75" customHeight="1">
      <c r="B730" s="43"/>
      <c r="C730" s="35"/>
    </row>
    <row r="731" ht="18.75" customHeight="1">
      <c r="B731" s="43"/>
      <c r="C731" s="35"/>
    </row>
    <row r="732" ht="18.75" customHeight="1">
      <c r="B732" s="43"/>
      <c r="C732" s="35"/>
    </row>
    <row r="733" ht="18.75" customHeight="1">
      <c r="B733" s="43"/>
      <c r="C733" s="35"/>
    </row>
    <row r="734" ht="18.75" customHeight="1">
      <c r="B734" s="43"/>
      <c r="C734" s="35"/>
    </row>
    <row r="735" ht="18.75" customHeight="1">
      <c r="B735" s="43"/>
      <c r="C735" s="35"/>
    </row>
    <row r="736" ht="18.75" customHeight="1">
      <c r="B736" s="43"/>
      <c r="C736" s="35"/>
    </row>
    <row r="737" ht="18.75" customHeight="1">
      <c r="B737" s="43"/>
      <c r="C737" s="35"/>
    </row>
    <row r="738" ht="18.75" customHeight="1">
      <c r="B738" s="43"/>
      <c r="C738" s="35"/>
    </row>
    <row r="739" ht="18.75" customHeight="1">
      <c r="B739" s="43"/>
      <c r="C739" s="35"/>
    </row>
    <row r="740" ht="18.75" customHeight="1">
      <c r="B740" s="43"/>
      <c r="C740" s="35"/>
    </row>
    <row r="741" ht="18.75" customHeight="1">
      <c r="B741" s="43"/>
      <c r="C741" s="35"/>
    </row>
    <row r="742" ht="18.75" customHeight="1">
      <c r="B742" s="43"/>
      <c r="C742" s="35"/>
    </row>
    <row r="743" ht="18.75" customHeight="1">
      <c r="B743" s="43"/>
      <c r="C743" s="35"/>
    </row>
    <row r="744" ht="18.75" customHeight="1">
      <c r="B744" s="43"/>
      <c r="C744" s="35"/>
    </row>
    <row r="745" ht="18.75" customHeight="1">
      <c r="B745" s="43"/>
      <c r="C745" s="35"/>
    </row>
    <row r="746" ht="18.75" customHeight="1">
      <c r="B746" s="43"/>
      <c r="C746" s="35"/>
    </row>
    <row r="747" ht="18.75" customHeight="1">
      <c r="B747" s="43"/>
      <c r="C747" s="35"/>
    </row>
    <row r="748" ht="18.75" customHeight="1">
      <c r="B748" s="43"/>
      <c r="C748" s="35"/>
    </row>
    <row r="749" ht="18.75" customHeight="1">
      <c r="B749" s="43"/>
      <c r="C749" s="35"/>
    </row>
    <row r="750" ht="18.75" customHeight="1">
      <c r="B750" s="43"/>
      <c r="C750" s="35"/>
    </row>
    <row r="751" ht="18.75" customHeight="1">
      <c r="B751" s="43"/>
      <c r="C751" s="35"/>
    </row>
    <row r="752" ht="18.75" customHeight="1">
      <c r="B752" s="43"/>
      <c r="C752" s="35"/>
    </row>
    <row r="753" ht="18.75" customHeight="1">
      <c r="B753" s="43"/>
      <c r="C753" s="35"/>
    </row>
    <row r="754" ht="18.75" customHeight="1">
      <c r="B754" s="43"/>
      <c r="C754" s="35"/>
    </row>
    <row r="755" ht="18.75" customHeight="1">
      <c r="B755" s="43"/>
      <c r="C755" s="35"/>
    </row>
    <row r="756" ht="18.75" customHeight="1">
      <c r="B756" s="43"/>
      <c r="C756" s="35"/>
    </row>
    <row r="757" ht="18.75" customHeight="1">
      <c r="B757" s="43"/>
      <c r="C757" s="35"/>
    </row>
    <row r="758" ht="18.75" customHeight="1">
      <c r="B758" s="43"/>
      <c r="C758" s="35"/>
    </row>
    <row r="759" ht="18.75" customHeight="1">
      <c r="B759" s="43"/>
      <c r="C759" s="35"/>
    </row>
    <row r="760" ht="18.75" customHeight="1">
      <c r="B760" s="43"/>
      <c r="C760" s="35"/>
    </row>
    <row r="761" ht="18.75" customHeight="1">
      <c r="B761" s="43"/>
      <c r="C761" s="35"/>
    </row>
    <row r="762" ht="18.75" customHeight="1">
      <c r="B762" s="43"/>
      <c r="C762" s="35"/>
    </row>
    <row r="763" ht="18.75" customHeight="1">
      <c r="B763" s="43"/>
      <c r="C763" s="35"/>
    </row>
    <row r="764" ht="18.75" customHeight="1">
      <c r="B764" s="43"/>
      <c r="C764" s="35"/>
    </row>
    <row r="765" ht="18.75" customHeight="1">
      <c r="B765" s="43"/>
      <c r="C765" s="35"/>
    </row>
    <row r="766" ht="18.75" customHeight="1">
      <c r="B766" s="43"/>
      <c r="C766" s="35"/>
    </row>
    <row r="767" ht="18.75" customHeight="1">
      <c r="B767" s="43"/>
      <c r="C767" s="35"/>
    </row>
    <row r="768" ht="18.75" customHeight="1">
      <c r="B768" s="43"/>
      <c r="C768" s="35"/>
    </row>
    <row r="769" ht="18.75" customHeight="1">
      <c r="B769" s="43"/>
      <c r="C769" s="35"/>
    </row>
    <row r="770" ht="18.75" customHeight="1">
      <c r="B770" s="43"/>
      <c r="C770" s="35"/>
    </row>
    <row r="771" ht="18.75" customHeight="1">
      <c r="B771" s="43"/>
      <c r="C771" s="35"/>
    </row>
    <row r="772" ht="18.75" customHeight="1">
      <c r="B772" s="43"/>
      <c r="C772" s="35"/>
    </row>
    <row r="773" ht="18.75" customHeight="1">
      <c r="B773" s="43"/>
      <c r="C773" s="35"/>
    </row>
    <row r="774" ht="18.75" customHeight="1">
      <c r="B774" s="43"/>
      <c r="C774" s="35"/>
    </row>
    <row r="775" ht="18.75" customHeight="1">
      <c r="B775" s="43"/>
      <c r="C775" s="35"/>
    </row>
    <row r="776" ht="18.75" customHeight="1">
      <c r="B776" s="43"/>
      <c r="C776" s="35"/>
    </row>
    <row r="777" ht="18.75" customHeight="1">
      <c r="B777" s="43"/>
      <c r="C777" s="35"/>
    </row>
    <row r="778" ht="18.75" customHeight="1">
      <c r="B778" s="43"/>
      <c r="C778" s="35"/>
    </row>
    <row r="779" ht="18.75" customHeight="1">
      <c r="B779" s="43"/>
      <c r="C779" s="35"/>
    </row>
    <row r="780" ht="18.75" customHeight="1">
      <c r="B780" s="43"/>
      <c r="C780" s="35"/>
    </row>
    <row r="781" ht="18.75" customHeight="1">
      <c r="B781" s="43"/>
      <c r="C781" s="35"/>
    </row>
    <row r="782" ht="18.75" customHeight="1">
      <c r="B782" s="43"/>
      <c r="C782" s="35"/>
    </row>
    <row r="783" ht="18.75" customHeight="1">
      <c r="B783" s="43"/>
      <c r="C783" s="35"/>
    </row>
    <row r="784" ht="18.75" customHeight="1">
      <c r="B784" s="43"/>
      <c r="C784" s="35"/>
    </row>
    <row r="785" ht="18.75" customHeight="1">
      <c r="B785" s="43"/>
      <c r="C785" s="35"/>
    </row>
    <row r="786" ht="18.75" customHeight="1">
      <c r="B786" s="43"/>
      <c r="C786" s="35"/>
    </row>
    <row r="787" ht="18.75" customHeight="1">
      <c r="B787" s="43"/>
      <c r="C787" s="35"/>
    </row>
    <row r="788" ht="18.75" customHeight="1">
      <c r="B788" s="43"/>
      <c r="C788" s="35"/>
    </row>
    <row r="789" ht="18.75" customHeight="1">
      <c r="B789" s="43"/>
      <c r="C789" s="35"/>
    </row>
    <row r="790" ht="18.75" customHeight="1">
      <c r="B790" s="43"/>
      <c r="C790" s="35"/>
    </row>
    <row r="791" ht="18.75" customHeight="1">
      <c r="B791" s="43"/>
      <c r="C791" s="35"/>
    </row>
    <row r="792" ht="18.75" customHeight="1">
      <c r="B792" s="43"/>
      <c r="C792" s="35"/>
    </row>
    <row r="793" ht="18.75" customHeight="1">
      <c r="B793" s="43"/>
      <c r="C793" s="35"/>
    </row>
    <row r="794" ht="18.75" customHeight="1">
      <c r="B794" s="43"/>
      <c r="C794" s="35"/>
    </row>
    <row r="795" ht="18.75" customHeight="1">
      <c r="B795" s="43"/>
      <c r="C795" s="35"/>
    </row>
    <row r="796" ht="18.75" customHeight="1">
      <c r="B796" s="43"/>
      <c r="C796" s="35"/>
    </row>
    <row r="797" ht="18.75" customHeight="1">
      <c r="B797" s="43"/>
      <c r="C797" s="35"/>
    </row>
    <row r="798" ht="18.75" customHeight="1">
      <c r="B798" s="43"/>
      <c r="C798" s="35"/>
    </row>
    <row r="799" ht="18.75" customHeight="1">
      <c r="B799" s="43"/>
      <c r="C799" s="35"/>
    </row>
    <row r="800" ht="18.75" customHeight="1">
      <c r="B800" s="43"/>
      <c r="C800" s="35"/>
    </row>
    <row r="801" ht="18.75" customHeight="1">
      <c r="B801" s="43"/>
      <c r="C801" s="35"/>
    </row>
    <row r="802" ht="18.75" customHeight="1">
      <c r="B802" s="43"/>
      <c r="C802" s="35"/>
    </row>
    <row r="803" ht="18.75" customHeight="1">
      <c r="B803" s="43"/>
      <c r="C803" s="35"/>
    </row>
    <row r="804" ht="18.75" customHeight="1">
      <c r="B804" s="43"/>
      <c r="C804" s="35"/>
    </row>
    <row r="805" ht="18.75" customHeight="1">
      <c r="B805" s="43"/>
      <c r="C805" s="35"/>
    </row>
    <row r="806" ht="18.75" customHeight="1">
      <c r="B806" s="43"/>
      <c r="C806" s="35"/>
    </row>
    <row r="807" ht="18.75" customHeight="1">
      <c r="B807" s="43"/>
      <c r="C807" s="35"/>
    </row>
    <row r="808" ht="18.75" customHeight="1">
      <c r="B808" s="43"/>
      <c r="C808" s="35"/>
    </row>
    <row r="809" ht="18.75" customHeight="1">
      <c r="B809" s="43"/>
      <c r="C809" s="35"/>
    </row>
    <row r="810" ht="18.75" customHeight="1">
      <c r="B810" s="43"/>
      <c r="C810" s="35"/>
    </row>
    <row r="811" ht="18.75" customHeight="1">
      <c r="B811" s="43"/>
      <c r="C811" s="35"/>
    </row>
    <row r="812" ht="18.75" customHeight="1">
      <c r="B812" s="43"/>
      <c r="C812" s="35"/>
    </row>
    <row r="813" ht="18.75" customHeight="1">
      <c r="B813" s="43"/>
      <c r="C813" s="35"/>
    </row>
    <row r="814" ht="18.75" customHeight="1">
      <c r="B814" s="43"/>
      <c r="C814" s="35"/>
    </row>
    <row r="815" ht="18.75" customHeight="1">
      <c r="B815" s="43"/>
      <c r="C815" s="35"/>
    </row>
    <row r="816" ht="18.75" customHeight="1">
      <c r="B816" s="43"/>
      <c r="C816" s="35"/>
    </row>
    <row r="817" ht="18.75" customHeight="1">
      <c r="B817" s="43"/>
      <c r="C817" s="35"/>
    </row>
    <row r="818" ht="18.75" customHeight="1">
      <c r="B818" s="43"/>
      <c r="C818" s="35"/>
    </row>
    <row r="819" ht="18.75" customHeight="1">
      <c r="B819" s="43"/>
      <c r="C819" s="35"/>
    </row>
    <row r="820" ht="18.75" customHeight="1">
      <c r="B820" s="43"/>
      <c r="C820" s="35"/>
    </row>
    <row r="821" ht="18.75" customHeight="1">
      <c r="B821" s="43"/>
      <c r="C821" s="35"/>
    </row>
    <row r="822" ht="18.75" customHeight="1">
      <c r="B822" s="43"/>
      <c r="C822" s="35"/>
    </row>
    <row r="823" ht="18.75" customHeight="1">
      <c r="B823" s="43"/>
      <c r="C823" s="35"/>
    </row>
    <row r="824" ht="18.75" customHeight="1">
      <c r="B824" s="43"/>
      <c r="C824" s="35"/>
    </row>
    <row r="825" ht="18.75" customHeight="1">
      <c r="B825" s="43"/>
      <c r="C825" s="35"/>
    </row>
    <row r="826" ht="18.75" customHeight="1">
      <c r="B826" s="43"/>
      <c r="C826" s="35"/>
    </row>
    <row r="827" ht="18.75" customHeight="1">
      <c r="B827" s="43"/>
      <c r="C827" s="35"/>
    </row>
    <row r="828" ht="18.75" customHeight="1">
      <c r="B828" s="43"/>
      <c r="C828" s="35"/>
    </row>
    <row r="829" ht="18.75" customHeight="1">
      <c r="B829" s="43"/>
      <c r="C829" s="35"/>
    </row>
    <row r="830" ht="18.75" customHeight="1">
      <c r="B830" s="43"/>
      <c r="C830" s="35"/>
    </row>
    <row r="831" ht="18.75" customHeight="1">
      <c r="B831" s="43"/>
      <c r="C831" s="35"/>
    </row>
    <row r="832" ht="18.75" customHeight="1">
      <c r="B832" s="43"/>
      <c r="C832" s="35"/>
    </row>
    <row r="833" ht="18.75" customHeight="1">
      <c r="B833" s="43"/>
      <c r="C833" s="35"/>
    </row>
    <row r="834" ht="18.75" customHeight="1">
      <c r="B834" s="43"/>
      <c r="C834" s="35"/>
    </row>
    <row r="835" ht="18.75" customHeight="1">
      <c r="B835" s="43"/>
      <c r="C835" s="35"/>
    </row>
    <row r="836" ht="18.75" customHeight="1">
      <c r="B836" s="43"/>
      <c r="C836" s="35"/>
    </row>
    <row r="837" ht="18.75" customHeight="1">
      <c r="B837" s="43"/>
      <c r="C837" s="35"/>
    </row>
    <row r="838" ht="18.75" customHeight="1">
      <c r="B838" s="43"/>
      <c r="C838" s="35"/>
    </row>
    <row r="839" ht="18.75" customHeight="1">
      <c r="B839" s="43"/>
      <c r="C839" s="35"/>
    </row>
    <row r="840" ht="18.75" customHeight="1">
      <c r="B840" s="43"/>
      <c r="C840" s="35"/>
    </row>
    <row r="841" ht="18.75" customHeight="1">
      <c r="B841" s="43"/>
      <c r="C841" s="35"/>
    </row>
    <row r="842" ht="18.75" customHeight="1">
      <c r="B842" s="43"/>
      <c r="C842" s="35"/>
    </row>
    <row r="843" ht="18.75" customHeight="1">
      <c r="B843" s="43"/>
      <c r="C843" s="35"/>
    </row>
    <row r="844" ht="18.75" customHeight="1">
      <c r="B844" s="43"/>
      <c r="C844" s="35"/>
    </row>
    <row r="845" ht="18.75" customHeight="1">
      <c r="B845" s="43"/>
      <c r="C845" s="35"/>
    </row>
    <row r="846" ht="18.75" customHeight="1">
      <c r="B846" s="43"/>
      <c r="C846" s="35"/>
    </row>
    <row r="847" ht="18.75" customHeight="1">
      <c r="B847" s="43"/>
      <c r="C847" s="35"/>
    </row>
    <row r="848" ht="18.75" customHeight="1">
      <c r="B848" s="43"/>
      <c r="C848" s="35"/>
    </row>
    <row r="849" ht="18.75" customHeight="1">
      <c r="B849" s="43"/>
      <c r="C849" s="35"/>
    </row>
    <row r="850" ht="18.75" customHeight="1">
      <c r="B850" s="43"/>
      <c r="C850" s="35"/>
    </row>
    <row r="851" ht="18.75" customHeight="1">
      <c r="B851" s="43"/>
      <c r="C851" s="35"/>
    </row>
    <row r="852" ht="18.75" customHeight="1">
      <c r="B852" s="43"/>
      <c r="C852" s="35"/>
    </row>
    <row r="853" ht="18.75" customHeight="1">
      <c r="B853" s="43"/>
      <c r="C853" s="35"/>
    </row>
    <row r="854" ht="18.75" customHeight="1">
      <c r="B854" s="43"/>
      <c r="C854" s="35"/>
    </row>
    <row r="855" ht="18.75" customHeight="1">
      <c r="B855" s="43"/>
      <c r="C855" s="35"/>
    </row>
    <row r="856" ht="18.75" customHeight="1">
      <c r="B856" s="43"/>
      <c r="C856" s="35"/>
    </row>
    <row r="857" ht="18.75" customHeight="1">
      <c r="B857" s="43"/>
      <c r="C857" s="35"/>
    </row>
    <row r="858" ht="18.75" customHeight="1">
      <c r="B858" s="43"/>
      <c r="C858" s="35"/>
    </row>
    <row r="859" ht="18.75" customHeight="1">
      <c r="B859" s="43"/>
      <c r="C859" s="35"/>
    </row>
    <row r="860" ht="18.75" customHeight="1">
      <c r="B860" s="43"/>
      <c r="C860" s="35"/>
    </row>
    <row r="861" ht="18.75" customHeight="1">
      <c r="B861" s="43"/>
      <c r="C861" s="35"/>
    </row>
    <row r="862" ht="18.75" customHeight="1">
      <c r="B862" s="43"/>
      <c r="C862" s="35"/>
    </row>
    <row r="863" ht="18.75" customHeight="1">
      <c r="B863" s="43"/>
      <c r="C863" s="35"/>
    </row>
    <row r="864" ht="18.75" customHeight="1">
      <c r="B864" s="43"/>
      <c r="C864" s="35"/>
    </row>
    <row r="865" ht="18.75" customHeight="1">
      <c r="B865" s="43"/>
      <c r="C865" s="35"/>
    </row>
    <row r="866" ht="18.75" customHeight="1">
      <c r="B866" s="43"/>
      <c r="C866" s="35"/>
    </row>
    <row r="867" ht="18.75" customHeight="1">
      <c r="B867" s="43"/>
      <c r="C867" s="35"/>
    </row>
    <row r="868" ht="18.75" customHeight="1">
      <c r="B868" s="43"/>
      <c r="C868" s="35"/>
    </row>
    <row r="869" ht="18.75" customHeight="1">
      <c r="B869" s="43"/>
      <c r="C869" s="35"/>
    </row>
    <row r="870" ht="18.75" customHeight="1">
      <c r="B870" s="43"/>
      <c r="C870" s="35"/>
    </row>
    <row r="871" ht="18.75" customHeight="1">
      <c r="B871" s="43"/>
      <c r="C871" s="35"/>
    </row>
    <row r="872" ht="18.75" customHeight="1">
      <c r="B872" s="43"/>
      <c r="C872" s="35"/>
    </row>
    <row r="873" ht="18.75" customHeight="1">
      <c r="B873" s="43"/>
      <c r="C873" s="35"/>
    </row>
    <row r="874" ht="18.75" customHeight="1">
      <c r="B874" s="43"/>
      <c r="C874" s="35"/>
    </row>
    <row r="875" ht="18.75" customHeight="1">
      <c r="B875" s="43"/>
      <c r="C875" s="35"/>
    </row>
    <row r="876" ht="18.75" customHeight="1">
      <c r="B876" s="43"/>
      <c r="C876" s="35"/>
    </row>
    <row r="877" ht="18.75" customHeight="1">
      <c r="B877" s="43"/>
      <c r="C877" s="35"/>
    </row>
    <row r="878" ht="18.75" customHeight="1">
      <c r="B878" s="43"/>
      <c r="C878" s="35"/>
    </row>
    <row r="879" ht="18.75" customHeight="1">
      <c r="B879" s="43"/>
      <c r="C879" s="35"/>
    </row>
    <row r="880" ht="18.75" customHeight="1">
      <c r="B880" s="43"/>
      <c r="C880" s="35"/>
    </row>
    <row r="881" ht="18.75" customHeight="1">
      <c r="B881" s="43"/>
      <c r="C881" s="35"/>
    </row>
    <row r="882" ht="18.75" customHeight="1">
      <c r="B882" s="43"/>
      <c r="C882" s="35"/>
    </row>
    <row r="883" ht="18.75" customHeight="1">
      <c r="B883" s="43"/>
      <c r="C883" s="35"/>
    </row>
    <row r="884" ht="18.75" customHeight="1">
      <c r="B884" s="43"/>
      <c r="C884" s="35"/>
    </row>
    <row r="885" ht="18.75" customHeight="1">
      <c r="B885" s="43"/>
      <c r="C885" s="35"/>
    </row>
    <row r="886" ht="18.75" customHeight="1">
      <c r="B886" s="43"/>
      <c r="C886" s="35"/>
    </row>
    <row r="887" ht="18.75" customHeight="1">
      <c r="B887" s="43"/>
      <c r="C887" s="35"/>
    </row>
    <row r="888" ht="18.75" customHeight="1">
      <c r="B888" s="43"/>
      <c r="C888" s="35"/>
    </row>
    <row r="889" ht="18.75" customHeight="1">
      <c r="B889" s="43"/>
      <c r="C889" s="35"/>
    </row>
    <row r="890" ht="18.75" customHeight="1">
      <c r="B890" s="43"/>
      <c r="C890" s="35"/>
    </row>
    <row r="891" ht="18.75" customHeight="1">
      <c r="B891" s="43"/>
      <c r="C891" s="35"/>
    </row>
    <row r="892" ht="18.75" customHeight="1">
      <c r="B892" s="43"/>
      <c r="C892" s="35"/>
    </row>
    <row r="893" ht="18.75" customHeight="1">
      <c r="B893" s="43"/>
      <c r="C893" s="35"/>
    </row>
    <row r="894" ht="18.75" customHeight="1">
      <c r="B894" s="43"/>
      <c r="C894" s="35"/>
    </row>
    <row r="895" ht="18.75" customHeight="1">
      <c r="B895" s="43"/>
      <c r="C895" s="35"/>
    </row>
    <row r="896" ht="18.75" customHeight="1">
      <c r="B896" s="43"/>
      <c r="C896" s="35"/>
    </row>
    <row r="897" ht="18.75" customHeight="1">
      <c r="B897" s="43"/>
      <c r="C897" s="35"/>
    </row>
    <row r="898" ht="18.75" customHeight="1">
      <c r="B898" s="43"/>
      <c r="C898" s="35"/>
    </row>
    <row r="899" ht="18.75" customHeight="1">
      <c r="B899" s="43"/>
      <c r="C899" s="35"/>
    </row>
    <row r="900" ht="18.75" customHeight="1">
      <c r="B900" s="43"/>
      <c r="C900" s="35"/>
    </row>
    <row r="901" ht="18.75" customHeight="1">
      <c r="B901" s="43"/>
      <c r="C901" s="35"/>
    </row>
    <row r="902" ht="18.75" customHeight="1">
      <c r="B902" s="43"/>
      <c r="C902" s="35"/>
    </row>
    <row r="903" ht="18.75" customHeight="1">
      <c r="B903" s="43"/>
      <c r="C903" s="35"/>
    </row>
    <row r="904" ht="18.75" customHeight="1">
      <c r="B904" s="43"/>
      <c r="C904" s="35"/>
    </row>
    <row r="905" ht="18.75" customHeight="1">
      <c r="B905" s="43"/>
      <c r="C905" s="35"/>
    </row>
    <row r="906" ht="18.75" customHeight="1">
      <c r="B906" s="43"/>
      <c r="C906" s="35"/>
    </row>
    <row r="907" ht="18.75" customHeight="1">
      <c r="B907" s="43"/>
      <c r="C907" s="35"/>
    </row>
    <row r="908" ht="18.75" customHeight="1">
      <c r="B908" s="43"/>
      <c r="C908" s="35"/>
    </row>
    <row r="909" ht="18.75" customHeight="1">
      <c r="B909" s="43"/>
      <c r="C909" s="35"/>
    </row>
    <row r="910" ht="18.75" customHeight="1">
      <c r="B910" s="43"/>
      <c r="C910" s="35"/>
    </row>
    <row r="911" ht="18.75" customHeight="1">
      <c r="B911" s="43"/>
      <c r="C911" s="35"/>
    </row>
    <row r="912" ht="18.75" customHeight="1">
      <c r="B912" s="43"/>
      <c r="C912" s="35"/>
    </row>
    <row r="913" ht="18.75" customHeight="1">
      <c r="B913" s="43"/>
      <c r="C913" s="35"/>
    </row>
    <row r="914" ht="18.75" customHeight="1">
      <c r="B914" s="43"/>
      <c r="C914" s="35"/>
    </row>
    <row r="915" ht="18.75" customHeight="1">
      <c r="B915" s="43"/>
      <c r="C915" s="35"/>
    </row>
    <row r="916" ht="18.75" customHeight="1">
      <c r="B916" s="43"/>
      <c r="C916" s="35"/>
    </row>
    <row r="917" ht="18.75" customHeight="1">
      <c r="B917" s="43"/>
      <c r="C917" s="35"/>
    </row>
    <row r="918" ht="18.75" customHeight="1">
      <c r="B918" s="43"/>
      <c r="C918" s="35"/>
    </row>
    <row r="919" ht="18.75" customHeight="1">
      <c r="B919" s="43"/>
      <c r="C919" s="35"/>
    </row>
    <row r="920" ht="18.75" customHeight="1">
      <c r="B920" s="43"/>
      <c r="C920" s="35"/>
    </row>
    <row r="921" ht="18.75" customHeight="1">
      <c r="B921" s="43"/>
      <c r="C921" s="35"/>
    </row>
    <row r="922" ht="18.75" customHeight="1">
      <c r="B922" s="43"/>
      <c r="C922" s="35"/>
    </row>
    <row r="923" ht="18.75" customHeight="1">
      <c r="B923" s="43"/>
      <c r="C923" s="35"/>
    </row>
    <row r="924" ht="18.75" customHeight="1">
      <c r="B924" s="43"/>
      <c r="C924" s="35"/>
    </row>
    <row r="925" ht="18.75" customHeight="1">
      <c r="B925" s="43"/>
      <c r="C925" s="35"/>
    </row>
    <row r="926" ht="18.75" customHeight="1">
      <c r="B926" s="43"/>
      <c r="C926" s="35"/>
    </row>
    <row r="927" ht="18.75" customHeight="1">
      <c r="B927" s="43"/>
      <c r="C927" s="35"/>
    </row>
    <row r="928" ht="18.75" customHeight="1">
      <c r="B928" s="43"/>
      <c r="C928" s="35"/>
    </row>
    <row r="929" ht="18.75" customHeight="1">
      <c r="B929" s="43"/>
      <c r="C929" s="35"/>
    </row>
    <row r="930" ht="18.75" customHeight="1">
      <c r="B930" s="43"/>
      <c r="C930" s="35"/>
    </row>
    <row r="931" ht="18.75" customHeight="1">
      <c r="B931" s="43"/>
      <c r="C931" s="35"/>
    </row>
    <row r="932" ht="18.75" customHeight="1">
      <c r="B932" s="43"/>
      <c r="C932" s="35"/>
    </row>
    <row r="933" ht="18.75" customHeight="1">
      <c r="B933" s="43"/>
      <c r="C933" s="35"/>
    </row>
    <row r="934" ht="18.75" customHeight="1">
      <c r="B934" s="43"/>
      <c r="C934" s="35"/>
    </row>
    <row r="935" ht="18.75" customHeight="1">
      <c r="B935" s="43"/>
      <c r="C935" s="35"/>
    </row>
    <row r="936" ht="18.75" customHeight="1">
      <c r="B936" s="43"/>
      <c r="C936" s="35"/>
    </row>
    <row r="937" ht="18.75" customHeight="1">
      <c r="B937" s="43"/>
      <c r="C937" s="35"/>
    </row>
    <row r="938" ht="18.75" customHeight="1">
      <c r="B938" s="43"/>
      <c r="C938" s="35"/>
    </row>
    <row r="939" ht="18.75" customHeight="1">
      <c r="B939" s="43"/>
      <c r="C939" s="35"/>
    </row>
    <row r="940" ht="18.75" customHeight="1">
      <c r="B940" s="43"/>
      <c r="C940" s="35"/>
    </row>
    <row r="941" ht="18.75" customHeight="1">
      <c r="B941" s="43"/>
      <c r="C941" s="35"/>
    </row>
    <row r="942" ht="18.75" customHeight="1">
      <c r="B942" s="43"/>
      <c r="C942" s="35"/>
    </row>
    <row r="943" ht="18.75" customHeight="1">
      <c r="B943" s="43"/>
      <c r="C943" s="35"/>
    </row>
    <row r="944" ht="18.75" customHeight="1">
      <c r="B944" s="43"/>
      <c r="C944" s="35"/>
    </row>
    <row r="945" ht="18.75" customHeight="1">
      <c r="B945" s="43"/>
      <c r="C945" s="35"/>
    </row>
    <row r="946" ht="18.75" customHeight="1">
      <c r="B946" s="43"/>
      <c r="C946" s="35"/>
    </row>
    <row r="947" ht="18.75" customHeight="1">
      <c r="B947" s="43"/>
      <c r="C947" s="35"/>
    </row>
    <row r="948" ht="18.75" customHeight="1">
      <c r="B948" s="43"/>
      <c r="C948" s="35"/>
    </row>
    <row r="949" ht="18.75" customHeight="1">
      <c r="B949" s="43"/>
      <c r="C949" s="35"/>
    </row>
    <row r="950" ht="18.75" customHeight="1">
      <c r="B950" s="43"/>
      <c r="C950" s="35"/>
    </row>
    <row r="951" ht="18.75" customHeight="1">
      <c r="B951" s="43"/>
      <c r="C951" s="35"/>
    </row>
    <row r="952" ht="18.75" customHeight="1">
      <c r="B952" s="43"/>
      <c r="C952" s="35"/>
    </row>
    <row r="953" ht="18.75" customHeight="1">
      <c r="B953" s="43"/>
      <c r="C953" s="35"/>
    </row>
    <row r="954" ht="18.75" customHeight="1">
      <c r="B954" s="43"/>
      <c r="C954" s="35"/>
    </row>
    <row r="955" ht="18.75" customHeight="1">
      <c r="B955" s="43"/>
      <c r="C955" s="35"/>
    </row>
    <row r="956" ht="18.75" customHeight="1">
      <c r="B956" s="43"/>
      <c r="C956" s="35"/>
    </row>
    <row r="957" ht="18.75" customHeight="1">
      <c r="B957" s="43"/>
      <c r="C957" s="35"/>
    </row>
    <row r="958" ht="18.75" customHeight="1">
      <c r="B958" s="43"/>
      <c r="C958" s="35"/>
    </row>
    <row r="959" ht="18.75" customHeight="1">
      <c r="B959" s="43"/>
      <c r="C959" s="35"/>
    </row>
    <row r="960" ht="18.75" customHeight="1">
      <c r="B960" s="43"/>
      <c r="C960" s="35"/>
    </row>
    <row r="961" ht="18.75" customHeight="1">
      <c r="B961" s="43"/>
      <c r="C961" s="35"/>
    </row>
    <row r="962" ht="18.75" customHeight="1">
      <c r="B962" s="43"/>
      <c r="C962" s="35"/>
    </row>
    <row r="963" ht="18.75" customHeight="1">
      <c r="B963" s="43"/>
      <c r="C963" s="35"/>
    </row>
    <row r="964" ht="18.75" customHeight="1">
      <c r="B964" s="43"/>
      <c r="C964" s="35"/>
    </row>
    <row r="965" ht="18.75" customHeight="1">
      <c r="B965" s="43"/>
      <c r="C965" s="35"/>
    </row>
    <row r="966" ht="18.75" customHeight="1">
      <c r="B966" s="43"/>
      <c r="C966" s="35"/>
    </row>
    <row r="967" ht="18.75" customHeight="1">
      <c r="B967" s="43"/>
      <c r="C967" s="35"/>
    </row>
    <row r="968" ht="18.75" customHeight="1">
      <c r="B968" s="43"/>
      <c r="C968" s="35"/>
    </row>
    <row r="969" ht="18.75" customHeight="1">
      <c r="B969" s="43"/>
      <c r="C969" s="35"/>
    </row>
    <row r="970" ht="18.75" customHeight="1">
      <c r="B970" s="43"/>
      <c r="C970" s="35"/>
    </row>
    <row r="971" ht="18.75" customHeight="1">
      <c r="B971" s="43"/>
      <c r="C971" s="35"/>
    </row>
    <row r="972" ht="18.75" customHeight="1">
      <c r="B972" s="43"/>
      <c r="C972" s="35"/>
    </row>
    <row r="973" ht="18.75" customHeight="1">
      <c r="B973" s="43"/>
      <c r="C973" s="35"/>
    </row>
    <row r="974" ht="18.75" customHeight="1">
      <c r="B974" s="43"/>
      <c r="C974" s="35"/>
    </row>
    <row r="975" ht="18.75" customHeight="1">
      <c r="B975" s="43"/>
      <c r="C975" s="35"/>
    </row>
    <row r="976" ht="18.75" customHeight="1">
      <c r="B976" s="43"/>
      <c r="C976" s="35"/>
    </row>
    <row r="977" ht="18.75" customHeight="1">
      <c r="B977" s="43"/>
      <c r="C977" s="35"/>
    </row>
    <row r="978" ht="18.75" customHeight="1">
      <c r="B978" s="43"/>
      <c r="C978" s="35"/>
    </row>
    <row r="979" ht="18.75" customHeight="1">
      <c r="B979" s="43"/>
      <c r="C979" s="35"/>
    </row>
    <row r="980" ht="18.75" customHeight="1">
      <c r="B980" s="43"/>
      <c r="C980" s="35"/>
    </row>
    <row r="981" ht="18.75" customHeight="1">
      <c r="B981" s="43"/>
      <c r="C981" s="35"/>
    </row>
    <row r="982" ht="18.75" customHeight="1">
      <c r="B982" s="43"/>
      <c r="C982" s="35"/>
    </row>
    <row r="983" ht="18.75" customHeight="1">
      <c r="B983" s="43"/>
      <c r="C983" s="35"/>
    </row>
    <row r="984" ht="18.75" customHeight="1">
      <c r="B984" s="43"/>
      <c r="C984" s="35"/>
    </row>
    <row r="985" ht="18.75" customHeight="1">
      <c r="B985" s="43"/>
      <c r="C985" s="35"/>
    </row>
    <row r="986" ht="18.75" customHeight="1">
      <c r="B986" s="43"/>
      <c r="C986" s="35"/>
    </row>
    <row r="987" ht="18.75" customHeight="1">
      <c r="B987" s="43"/>
      <c r="C987" s="35"/>
    </row>
    <row r="988" ht="18.75" customHeight="1">
      <c r="B988" s="43"/>
      <c r="C988" s="35"/>
    </row>
    <row r="989" ht="18.75" customHeight="1">
      <c r="B989" s="43"/>
      <c r="C989" s="35"/>
    </row>
    <row r="990" ht="18.75" customHeight="1">
      <c r="B990" s="43"/>
      <c r="C990" s="35"/>
    </row>
    <row r="991" ht="18.75" customHeight="1">
      <c r="B991" s="43"/>
      <c r="C991" s="35"/>
    </row>
    <row r="992" ht="18.75" customHeight="1">
      <c r="B992" s="43"/>
      <c r="C992" s="35"/>
    </row>
    <row r="993" ht="18.75" customHeight="1">
      <c r="B993" s="43"/>
      <c r="C993" s="35"/>
    </row>
    <row r="994" ht="18.75" customHeight="1">
      <c r="B994" s="43"/>
      <c r="C994" s="35"/>
    </row>
    <row r="995" ht="18.75" customHeight="1">
      <c r="B995" s="43"/>
      <c r="C995" s="35"/>
    </row>
    <row r="996" ht="18.75" customHeight="1">
      <c r="B996" s="43"/>
      <c r="C996" s="35"/>
    </row>
    <row r="997" ht="18.75" customHeight="1">
      <c r="B997" s="43"/>
      <c r="C997" s="35"/>
    </row>
    <row r="998" ht="18.75" customHeight="1">
      <c r="B998" s="43"/>
      <c r="C998" s="35"/>
    </row>
    <row r="999" ht="18.75" customHeight="1">
      <c r="B999" s="43"/>
      <c r="C999" s="35"/>
    </row>
    <row r="1000" ht="18.75" customHeight="1">
      <c r="B1000" s="43"/>
      <c r="C1000" s="35"/>
    </row>
  </sheetData>
  <mergeCells count="10">
    <mergeCell ref="A22:A27"/>
    <mergeCell ref="A28:A34"/>
    <mergeCell ref="A35:A41"/>
    <mergeCell ref="A1:F1"/>
    <mergeCell ref="A2:B2"/>
    <mergeCell ref="D2:E2"/>
    <mergeCell ref="A3:B3"/>
    <mergeCell ref="D3:F3"/>
    <mergeCell ref="A5:A16"/>
    <mergeCell ref="A17:A21"/>
  </mergeCells>
  <dataValidations>
    <dataValidation type="list" allowBlank="1" showErrorMessage="1" sqref="D17 D22 D28 D35 D39">
      <formula1>"Sim,Não,NA"</formula1>
    </dataValidation>
    <dataValidation type="list" allowBlank="1" showErrorMessage="1" sqref="D6 D8:D9 D11:D14 D16 D18:D21 D23:D27 D29:D34 D36:D38 D40:D41">
      <formula1>"Sim,Parcialmente,Não,NA"</formula1>
    </dataValidation>
  </dataValidations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5.29"/>
    <col customWidth="1" min="3" max="3" width="71.29"/>
    <col customWidth="1" min="4" max="4" width="12.71"/>
    <col customWidth="1" min="5" max="5" width="29.71"/>
    <col customWidth="1" min="6" max="6" width="32.71"/>
    <col customWidth="1" hidden="1" min="7" max="10" width="9.14"/>
    <col customWidth="1" min="11" max="26" width="8.71"/>
  </cols>
  <sheetData>
    <row r="1" ht="19.5" customHeight="1">
      <c r="A1" s="10" t="s">
        <v>29</v>
      </c>
      <c r="B1" s="11"/>
      <c r="C1" s="11"/>
      <c r="D1" s="11"/>
      <c r="E1" s="11"/>
      <c r="F1" s="2"/>
    </row>
    <row r="2" ht="18.75" customHeight="1">
      <c r="A2" s="12" t="s">
        <v>30</v>
      </c>
      <c r="B2" s="2"/>
      <c r="C2" s="44"/>
      <c r="D2" s="14" t="s">
        <v>31</v>
      </c>
      <c r="E2" s="15"/>
      <c r="F2" s="16" t="str">
        <f>COUNTIF(D5:D42,"Sim")/(COUNTA(D5:D41)-COUNTIF(D5:D41,"NA"))</f>
        <v>#DIV/0!</v>
      </c>
    </row>
    <row r="3" ht="18.75" customHeight="1">
      <c r="A3" s="12" t="s">
        <v>32</v>
      </c>
      <c r="B3" s="2"/>
      <c r="C3" s="45"/>
      <c r="D3" s="46" t="s">
        <v>34</v>
      </c>
      <c r="E3" s="19"/>
      <c r="F3" s="20"/>
    </row>
    <row r="4" ht="18.75" customHeight="1">
      <c r="A4" s="21" t="s">
        <v>35</v>
      </c>
      <c r="B4" s="21" t="s">
        <v>36</v>
      </c>
      <c r="C4" s="21" t="s">
        <v>37</v>
      </c>
      <c r="D4" s="47" t="s">
        <v>38</v>
      </c>
      <c r="E4" s="21" t="s">
        <v>39</v>
      </c>
      <c r="F4" s="21" t="s">
        <v>40</v>
      </c>
    </row>
    <row r="5" ht="15.0" customHeight="1">
      <c r="A5" s="24" t="s">
        <v>44</v>
      </c>
      <c r="B5" s="25"/>
      <c r="C5" s="26" t="s">
        <v>13</v>
      </c>
      <c r="D5" s="27"/>
      <c r="E5" s="27"/>
      <c r="F5" s="27"/>
    </row>
    <row r="6" ht="18.75" customHeight="1">
      <c r="A6" s="32"/>
      <c r="B6" s="29">
        <v>1.0</v>
      </c>
      <c r="C6" s="30" t="s">
        <v>73</v>
      </c>
      <c r="D6" s="48"/>
      <c r="E6" s="30"/>
      <c r="F6" s="30"/>
      <c r="G6" s="7">
        <f>COUNTIF(D6,"Sim")</f>
        <v>0</v>
      </c>
      <c r="H6" s="7">
        <f>COUNTIF(D6,"Parcialmente")</f>
        <v>0</v>
      </c>
      <c r="I6" s="7">
        <f>COUNTIF(D6,"Não")</f>
        <v>0</v>
      </c>
      <c r="J6" s="7">
        <f>COUNTIF(D6,"NA")</f>
        <v>0</v>
      </c>
    </row>
    <row r="7" ht="18.75" customHeight="1">
      <c r="A7" s="32"/>
      <c r="B7" s="25"/>
      <c r="C7" s="26" t="s">
        <v>14</v>
      </c>
      <c r="D7" s="27"/>
      <c r="E7" s="27"/>
      <c r="F7" s="27"/>
    </row>
    <row r="8" ht="18.75" customHeight="1">
      <c r="A8" s="32"/>
      <c r="B8" s="29">
        <v>2.0</v>
      </c>
      <c r="C8" s="30" t="s">
        <v>74</v>
      </c>
      <c r="D8" s="48"/>
      <c r="E8" s="30"/>
      <c r="F8" s="30"/>
      <c r="G8" s="7">
        <f>COUNTIF(D8,"Sim")</f>
        <v>0</v>
      </c>
      <c r="H8" s="7">
        <f>COUNTIF(D8,"Parcialmente")</f>
        <v>0</v>
      </c>
      <c r="I8" s="7">
        <f>COUNTIF(D8,"Não")</f>
        <v>0</v>
      </c>
      <c r="J8" s="7">
        <f>COUNTIF(D8,"NA")</f>
        <v>0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8.75" customHeight="1">
      <c r="A9" s="32"/>
      <c r="B9" s="25"/>
      <c r="C9" s="26" t="s">
        <v>55</v>
      </c>
      <c r="D9" s="27"/>
      <c r="E9" s="27"/>
      <c r="F9" s="27"/>
    </row>
    <row r="10" ht="18.75" customHeight="1">
      <c r="A10" s="32"/>
      <c r="B10" s="29">
        <v>3.0</v>
      </c>
      <c r="C10" s="30" t="s">
        <v>76</v>
      </c>
      <c r="D10" s="48"/>
      <c r="E10" s="30"/>
      <c r="F10" s="30"/>
      <c r="G10" s="7">
        <f>COUNTIF(D10:D12,"Sim")</f>
        <v>0</v>
      </c>
      <c r="H10" s="7">
        <f>COUNTIF(D10:D12,"Parcialmente")</f>
        <v>0</v>
      </c>
      <c r="I10" s="7">
        <f>COUNTIF(D10:D12,"Não")</f>
        <v>0</v>
      </c>
      <c r="J10" s="7">
        <f>COUNTIF(D10:D12,"NA")</f>
        <v>0</v>
      </c>
    </row>
    <row r="11" ht="18.75" customHeight="1">
      <c r="A11" s="32"/>
      <c r="B11" s="29">
        <v>4.0</v>
      </c>
      <c r="C11" s="30" t="s">
        <v>100</v>
      </c>
      <c r="D11" s="48"/>
      <c r="E11" s="30"/>
      <c r="F11" s="30"/>
    </row>
    <row r="12" ht="18.75" customHeight="1">
      <c r="A12" s="32"/>
      <c r="B12" s="29">
        <v>5.0</v>
      </c>
      <c r="C12" s="30" t="s">
        <v>78</v>
      </c>
      <c r="D12" s="48"/>
      <c r="E12" s="30"/>
      <c r="F12" s="30"/>
    </row>
    <row r="13" ht="18.75" customHeight="1">
      <c r="A13" s="32"/>
      <c r="B13" s="25"/>
      <c r="C13" s="26" t="s">
        <v>16</v>
      </c>
      <c r="D13" s="27"/>
      <c r="E13" s="27"/>
      <c r="F13" s="27"/>
    </row>
    <row r="14" ht="18.75" customHeight="1">
      <c r="A14" s="38"/>
      <c r="B14" s="29">
        <v>6.0</v>
      </c>
      <c r="C14" s="30" t="s">
        <v>80</v>
      </c>
      <c r="D14" s="48"/>
      <c r="E14" s="30"/>
      <c r="F14" s="30"/>
      <c r="G14" s="7">
        <f>COUNTIF(D14,"Sim")</f>
        <v>0</v>
      </c>
      <c r="H14" s="7">
        <f>COUNTIF(D14,"Parcialmente")</f>
        <v>0</v>
      </c>
      <c r="I14" s="7">
        <f>COUNTIF(D14,"Não")</f>
        <v>0</v>
      </c>
      <c r="J14" s="7">
        <f>COUNTIF(D14,"NA")</f>
        <v>0</v>
      </c>
    </row>
    <row r="15" ht="15.0" customHeight="1">
      <c r="A15" s="24" t="s">
        <v>81</v>
      </c>
      <c r="B15" s="25"/>
      <c r="C15" s="26" t="s">
        <v>18</v>
      </c>
      <c r="D15" s="49"/>
      <c r="E15" s="27"/>
      <c r="F15" s="27"/>
    </row>
    <row r="16" ht="18.75" customHeight="1">
      <c r="A16" s="38"/>
      <c r="B16" s="29">
        <v>8.0</v>
      </c>
      <c r="C16" s="30" t="s">
        <v>101</v>
      </c>
      <c r="D16" s="48"/>
      <c r="E16" s="30"/>
      <c r="F16" s="30"/>
      <c r="G16" s="7">
        <f>COUNTIF(D16,"Sim")</f>
        <v>0</v>
      </c>
      <c r="H16" s="7">
        <f>COUNTIF(D16,"Parcialmente")</f>
        <v>0</v>
      </c>
      <c r="I16" s="7">
        <f>COUNTIF(D16,"Não")</f>
        <v>0</v>
      </c>
      <c r="J16" s="7">
        <f>COUNTIF(D16,"NA")</f>
        <v>0</v>
      </c>
    </row>
    <row r="17" ht="18.75" customHeight="1">
      <c r="A17" s="24" t="s">
        <v>86</v>
      </c>
      <c r="B17" s="25"/>
      <c r="C17" s="26" t="s">
        <v>22</v>
      </c>
      <c r="D17" s="49"/>
      <c r="E17" s="27"/>
      <c r="F17" s="27"/>
    </row>
    <row r="18" ht="18.75" customHeight="1">
      <c r="A18" s="32"/>
      <c r="B18" s="29">
        <v>11.0</v>
      </c>
      <c r="C18" s="30" t="s">
        <v>102</v>
      </c>
      <c r="D18" s="48"/>
      <c r="E18" s="30"/>
      <c r="F18" s="30"/>
      <c r="G18" s="7">
        <f>COUNTIF(D18:D22,"Sim")</f>
        <v>0</v>
      </c>
      <c r="H18" s="7">
        <f>COUNTIF(D18:D22,"Parcialmente")</f>
        <v>0</v>
      </c>
      <c r="I18" s="7">
        <f>COUNTIF(D18:D22,"Não")</f>
        <v>0</v>
      </c>
      <c r="J18" s="7">
        <f>COUNTIF(D18:D22,"NA")</f>
        <v>0</v>
      </c>
    </row>
    <row r="19" ht="18.75" customHeight="1">
      <c r="A19" s="32"/>
      <c r="B19" s="29">
        <v>13.0</v>
      </c>
      <c r="C19" s="30" t="s">
        <v>87</v>
      </c>
      <c r="D19" s="48"/>
      <c r="E19" s="30"/>
      <c r="F19" s="30"/>
    </row>
    <row r="20" ht="18.75" customHeight="1">
      <c r="A20" s="32"/>
      <c r="B20" s="29">
        <v>14.0</v>
      </c>
      <c r="C20" s="30" t="s">
        <v>88</v>
      </c>
      <c r="D20" s="48"/>
      <c r="E20" s="30"/>
      <c r="F20" s="30"/>
    </row>
    <row r="21" ht="18.75" customHeight="1">
      <c r="A21" s="32"/>
      <c r="B21" s="29">
        <v>15.0</v>
      </c>
      <c r="C21" s="30" t="s">
        <v>89</v>
      </c>
      <c r="D21" s="48"/>
      <c r="E21" s="30"/>
      <c r="F21" s="30"/>
    </row>
    <row r="22" ht="18.75" customHeight="1">
      <c r="A22" s="38"/>
      <c r="B22" s="29">
        <v>16.0</v>
      </c>
      <c r="C22" s="30" t="s">
        <v>90</v>
      </c>
      <c r="D22" s="48"/>
      <c r="E22" s="30"/>
      <c r="F22" s="30"/>
    </row>
    <row r="23" ht="18.75" customHeight="1">
      <c r="A23" s="24" t="s">
        <v>103</v>
      </c>
      <c r="B23" s="25"/>
      <c r="C23" s="26" t="s">
        <v>26</v>
      </c>
      <c r="D23" s="49"/>
      <c r="E23" s="27"/>
      <c r="F23" s="27"/>
    </row>
    <row r="24" ht="18.75" customHeight="1">
      <c r="A24" s="32"/>
      <c r="B24" s="36">
        <v>17.0</v>
      </c>
      <c r="C24" s="34" t="s">
        <v>45</v>
      </c>
      <c r="D24" s="48"/>
      <c r="E24" s="30"/>
      <c r="F24" s="30"/>
      <c r="G24" s="7">
        <f>COUNTIF(D24:D28,"Sim")</f>
        <v>0</v>
      </c>
      <c r="H24" s="7">
        <f>COUNTIF(D24:D28,"Parcialmente")</f>
        <v>0</v>
      </c>
      <c r="I24" s="7">
        <f>COUNTIF(D24:D28,"Não")</f>
        <v>0</v>
      </c>
      <c r="J24" s="7">
        <f>COUNTIF(D24:D28,"NA")</f>
        <v>0</v>
      </c>
    </row>
    <row r="25" ht="18.75" customHeight="1">
      <c r="A25" s="32"/>
      <c r="B25" s="29">
        <v>18.0</v>
      </c>
      <c r="C25" s="30" t="s">
        <v>104</v>
      </c>
      <c r="D25" s="48"/>
      <c r="E25" s="30"/>
      <c r="F25" s="30"/>
    </row>
    <row r="26" ht="18.75" customHeight="1">
      <c r="A26" s="32"/>
      <c r="B26" s="29">
        <v>19.0</v>
      </c>
      <c r="C26" s="30" t="s">
        <v>105</v>
      </c>
      <c r="D26" s="48"/>
      <c r="E26" s="30"/>
      <c r="F26" s="30"/>
    </row>
    <row r="27" ht="18.75" customHeight="1">
      <c r="A27" s="32"/>
      <c r="B27" s="29">
        <v>21.0</v>
      </c>
      <c r="C27" s="30" t="s">
        <v>106</v>
      </c>
      <c r="D27" s="48"/>
      <c r="E27" s="30"/>
      <c r="F27" s="30"/>
    </row>
    <row r="28" ht="18.75" customHeight="1">
      <c r="A28" s="38"/>
      <c r="B28" s="29">
        <v>22.0</v>
      </c>
      <c r="C28" s="30" t="s">
        <v>107</v>
      </c>
      <c r="D28" s="48"/>
      <c r="E28" s="30"/>
      <c r="F28" s="30"/>
    </row>
    <row r="29" ht="18.75" customHeight="1">
      <c r="A29" s="24" t="s">
        <v>91</v>
      </c>
      <c r="B29" s="25"/>
      <c r="C29" s="26" t="s">
        <v>23</v>
      </c>
      <c r="D29" s="49"/>
      <c r="E29" s="27"/>
      <c r="F29" s="27"/>
    </row>
    <row r="30" ht="18.75" customHeight="1">
      <c r="A30" s="32"/>
      <c r="B30" s="29">
        <v>24.0</v>
      </c>
      <c r="C30" s="30" t="s">
        <v>92</v>
      </c>
      <c r="D30" s="48"/>
      <c r="E30" s="30"/>
      <c r="F30" s="30"/>
      <c r="G30" s="7">
        <f>COUNTIF(D30:D34,"Sim")</f>
        <v>0</v>
      </c>
      <c r="H30" s="7">
        <f>COUNTIF(D30:D34,"Parcialmente")</f>
        <v>0</v>
      </c>
      <c r="I30" s="7">
        <f>COUNTIF(D30:D34,"Não")</f>
        <v>0</v>
      </c>
      <c r="J30" s="7">
        <f>COUNTIF(D30:D34,"NA")</f>
        <v>0</v>
      </c>
    </row>
    <row r="31" ht="18.75" customHeight="1">
      <c r="A31" s="32"/>
      <c r="B31" s="29">
        <v>26.0</v>
      </c>
      <c r="C31" s="30" t="s">
        <v>108</v>
      </c>
      <c r="D31" s="48"/>
      <c r="E31" s="30"/>
      <c r="F31" s="30"/>
    </row>
    <row r="32" ht="18.75" customHeight="1">
      <c r="A32" s="32"/>
      <c r="B32" s="29">
        <v>27.0</v>
      </c>
      <c r="C32" s="30" t="s">
        <v>109</v>
      </c>
      <c r="D32" s="48"/>
      <c r="E32" s="30"/>
      <c r="F32" s="30"/>
    </row>
    <row r="33" ht="18.75" customHeight="1">
      <c r="A33" s="32"/>
      <c r="B33" s="29">
        <v>28.0</v>
      </c>
      <c r="C33" s="30" t="s">
        <v>96</v>
      </c>
      <c r="D33" s="48"/>
      <c r="E33" s="30"/>
      <c r="F33" s="30"/>
    </row>
    <row r="34" ht="18.75" customHeight="1">
      <c r="A34" s="28"/>
      <c r="B34" s="29">
        <v>29.0</v>
      </c>
      <c r="C34" s="30" t="s">
        <v>97</v>
      </c>
      <c r="D34" s="48"/>
      <c r="E34" s="30"/>
      <c r="F34" s="30"/>
    </row>
    <row r="35" ht="15.0" customHeight="1">
      <c r="A35" s="40" t="s">
        <v>67</v>
      </c>
      <c r="B35" s="25"/>
      <c r="C35" s="26" t="s">
        <v>24</v>
      </c>
      <c r="D35" s="49"/>
      <c r="E35" s="27"/>
      <c r="F35" s="27"/>
    </row>
    <row r="36" ht="18.75" customHeight="1">
      <c r="A36" s="41"/>
      <c r="B36" s="29">
        <v>30.0</v>
      </c>
      <c r="C36" s="30" t="s">
        <v>69</v>
      </c>
      <c r="D36" s="48"/>
      <c r="E36" s="30"/>
      <c r="F36" s="30"/>
      <c r="G36" s="7">
        <f>COUNTIF(D36:D38,"Sim")</f>
        <v>0</v>
      </c>
      <c r="H36" s="7">
        <f>COUNTIF(D36:D38,"Parcialmente")</f>
        <v>0</v>
      </c>
      <c r="I36" s="7">
        <f>COUNTIF(D36:D38,"Não")</f>
        <v>0</v>
      </c>
      <c r="J36" s="7">
        <f>COUNTIF(D36:D38,"NA")</f>
        <v>0</v>
      </c>
    </row>
    <row r="37" ht="18.75" customHeight="1">
      <c r="A37" s="41"/>
      <c r="B37" s="29">
        <v>31.0</v>
      </c>
      <c r="C37" s="30" t="s">
        <v>70</v>
      </c>
      <c r="D37" s="48"/>
      <c r="E37" s="30"/>
      <c r="F37" s="30"/>
    </row>
    <row r="38" ht="18.75" customHeight="1">
      <c r="A38" s="41"/>
      <c r="B38" s="29">
        <v>32.0</v>
      </c>
      <c r="C38" s="30" t="s">
        <v>71</v>
      </c>
      <c r="D38" s="48"/>
      <c r="E38" s="30"/>
      <c r="F38" s="30"/>
    </row>
    <row r="39" ht="18.75" customHeight="1">
      <c r="A39" s="41"/>
      <c r="B39" s="29"/>
      <c r="C39" s="30" t="s">
        <v>110</v>
      </c>
      <c r="D39" s="48"/>
      <c r="E39" s="30"/>
      <c r="F39" s="30"/>
    </row>
    <row r="40" ht="18.75" customHeight="1">
      <c r="A40" s="41"/>
      <c r="B40" s="25"/>
      <c r="C40" s="26" t="s">
        <v>25</v>
      </c>
      <c r="D40" s="49"/>
      <c r="E40" s="27"/>
      <c r="F40" s="27"/>
    </row>
    <row r="41" ht="18.75" customHeight="1">
      <c r="A41" s="41"/>
      <c r="B41" s="29">
        <v>33.0</v>
      </c>
      <c r="C41" s="30" t="s">
        <v>98</v>
      </c>
      <c r="D41" s="48"/>
      <c r="E41" s="30"/>
      <c r="F41" s="30"/>
      <c r="G41" s="7">
        <f>COUNTIF(D41:D42,"Sim")</f>
        <v>0</v>
      </c>
      <c r="H41" s="7">
        <f>COUNTIF(D41:D42,"Parcialmente")</f>
        <v>0</v>
      </c>
      <c r="I41" s="7">
        <f>COUNTIF(D41:D42,"Não")</f>
        <v>0</v>
      </c>
      <c r="J41" s="7">
        <f>COUNTIF(D41:D42,"NA")</f>
        <v>0</v>
      </c>
    </row>
    <row r="42" ht="18.75" customHeight="1">
      <c r="A42" s="42"/>
      <c r="B42" s="29">
        <v>34.0</v>
      </c>
      <c r="C42" s="30" t="s">
        <v>99</v>
      </c>
      <c r="D42" s="48"/>
      <c r="E42" s="30"/>
      <c r="F42" s="30"/>
    </row>
    <row r="43" ht="18.75" customHeight="1">
      <c r="B43" s="43"/>
      <c r="C43" s="35"/>
    </row>
    <row r="44" ht="18.75" customHeight="1">
      <c r="B44" s="43"/>
      <c r="C44" s="35"/>
    </row>
    <row r="45" ht="18.75" customHeight="1">
      <c r="B45" s="43"/>
      <c r="C45" s="35"/>
    </row>
    <row r="46" ht="18.75" customHeight="1">
      <c r="B46" s="43"/>
      <c r="C46" s="35"/>
    </row>
    <row r="47" ht="18.75" customHeight="1">
      <c r="B47" s="43"/>
      <c r="C47" s="35"/>
    </row>
    <row r="48" ht="18.75" customHeight="1">
      <c r="B48" s="43"/>
      <c r="C48" s="35"/>
    </row>
    <row r="49" ht="18.75" customHeight="1">
      <c r="B49" s="43"/>
      <c r="C49" s="35"/>
    </row>
    <row r="50" ht="18.75" customHeight="1">
      <c r="B50" s="43"/>
      <c r="C50" s="35"/>
    </row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>
      <c r="B58" s="43"/>
      <c r="C58" s="35"/>
    </row>
    <row r="59" ht="18.75" customHeight="1">
      <c r="B59" s="43"/>
      <c r="C59" s="35"/>
    </row>
    <row r="60" ht="18.75" customHeight="1">
      <c r="B60" s="43"/>
      <c r="C60" s="35"/>
    </row>
    <row r="61" ht="18.75" customHeight="1">
      <c r="B61" s="43"/>
      <c r="C61" s="35"/>
    </row>
    <row r="62" ht="18.75" customHeight="1">
      <c r="B62" s="43"/>
      <c r="C62" s="35"/>
    </row>
    <row r="63" ht="18.75" customHeight="1">
      <c r="B63" s="43"/>
      <c r="C63" s="35"/>
    </row>
    <row r="64" ht="18.75" customHeight="1">
      <c r="B64" s="43"/>
      <c r="C64" s="35"/>
    </row>
    <row r="65" ht="18.75" customHeight="1">
      <c r="B65" s="43"/>
      <c r="C65" s="35"/>
    </row>
    <row r="66" ht="18.75" customHeight="1">
      <c r="B66" s="43"/>
      <c r="C66" s="35"/>
    </row>
    <row r="67" ht="18.75" customHeight="1">
      <c r="B67" s="43"/>
      <c r="C67" s="35"/>
    </row>
    <row r="68" ht="18.75" customHeight="1">
      <c r="B68" s="43"/>
      <c r="C68" s="35"/>
    </row>
    <row r="69" ht="18.75" customHeight="1">
      <c r="B69" s="43"/>
      <c r="C69" s="35"/>
    </row>
    <row r="70" ht="18.75" customHeight="1">
      <c r="B70" s="43"/>
      <c r="C70" s="35"/>
    </row>
    <row r="71" ht="18.75" customHeight="1">
      <c r="B71" s="43"/>
      <c r="C71" s="35"/>
    </row>
    <row r="72" ht="18.75" customHeight="1">
      <c r="B72" s="43"/>
      <c r="C72" s="35"/>
    </row>
    <row r="73" ht="18.75" customHeight="1">
      <c r="B73" s="43"/>
      <c r="C73" s="35"/>
    </row>
    <row r="74" ht="18.75" customHeight="1">
      <c r="B74" s="43"/>
      <c r="C74" s="35"/>
    </row>
    <row r="75" ht="18.75" customHeight="1">
      <c r="B75" s="43"/>
      <c r="C75" s="35"/>
    </row>
    <row r="76" ht="18.75" customHeight="1">
      <c r="B76" s="43"/>
      <c r="C76" s="35"/>
    </row>
    <row r="77" ht="18.75" customHeight="1">
      <c r="B77" s="43"/>
      <c r="C77" s="35"/>
    </row>
    <row r="78" ht="18.75" customHeight="1">
      <c r="B78" s="43"/>
      <c r="C78" s="35"/>
    </row>
    <row r="79" ht="18.75" customHeight="1">
      <c r="B79" s="43"/>
      <c r="C79" s="35"/>
    </row>
    <row r="80" ht="18.75" customHeight="1">
      <c r="B80" s="43"/>
      <c r="C80" s="35"/>
    </row>
    <row r="81" ht="18.75" customHeight="1">
      <c r="B81" s="43"/>
      <c r="C81" s="35"/>
    </row>
    <row r="82" ht="18.75" customHeight="1">
      <c r="B82" s="43"/>
      <c r="C82" s="35"/>
    </row>
    <row r="83" ht="18.75" customHeight="1">
      <c r="B83" s="43"/>
      <c r="C83" s="35"/>
    </row>
    <row r="84" ht="18.75" customHeight="1">
      <c r="B84" s="43"/>
      <c r="C84" s="35"/>
    </row>
    <row r="85" ht="18.75" customHeight="1">
      <c r="B85" s="43"/>
      <c r="C85" s="35"/>
    </row>
    <row r="86" ht="18.75" customHeight="1">
      <c r="B86" s="43"/>
      <c r="C86" s="35"/>
    </row>
    <row r="87" ht="18.75" customHeight="1">
      <c r="B87" s="43"/>
      <c r="C87" s="35"/>
    </row>
    <row r="88" ht="18.75" customHeight="1">
      <c r="B88" s="43"/>
      <c r="C88" s="35"/>
    </row>
    <row r="89" ht="18.75" customHeight="1">
      <c r="B89" s="43"/>
      <c r="C89" s="35"/>
    </row>
    <row r="90" ht="18.75" customHeight="1">
      <c r="B90" s="43"/>
      <c r="C90" s="35"/>
    </row>
    <row r="91" ht="18.75" customHeight="1">
      <c r="B91" s="43"/>
      <c r="C91" s="35"/>
    </row>
    <row r="92" ht="18.75" customHeight="1">
      <c r="B92" s="43"/>
      <c r="C92" s="35"/>
    </row>
    <row r="93" ht="18.75" customHeight="1">
      <c r="B93" s="43"/>
      <c r="C93" s="35"/>
    </row>
    <row r="94" ht="18.75" customHeight="1">
      <c r="B94" s="43"/>
      <c r="C94" s="35"/>
    </row>
    <row r="95" ht="18.75" customHeight="1">
      <c r="B95" s="43"/>
      <c r="C95" s="35"/>
    </row>
    <row r="96" ht="18.75" customHeight="1">
      <c r="B96" s="43"/>
      <c r="C96" s="35"/>
    </row>
    <row r="97" ht="18.75" customHeight="1">
      <c r="B97" s="43"/>
      <c r="C97" s="35"/>
    </row>
    <row r="98" ht="18.75" customHeight="1">
      <c r="B98" s="43"/>
      <c r="C98" s="35"/>
    </row>
    <row r="99" ht="18.75" customHeight="1">
      <c r="B99" s="43"/>
      <c r="C99" s="35"/>
    </row>
    <row r="100" ht="18.75" customHeight="1">
      <c r="B100" s="43"/>
      <c r="C100" s="35"/>
    </row>
    <row r="101" ht="18.75" customHeight="1">
      <c r="B101" s="43"/>
      <c r="C101" s="35"/>
    </row>
    <row r="102" ht="18.75" customHeight="1">
      <c r="B102" s="43"/>
      <c r="C102" s="35"/>
    </row>
    <row r="103" ht="18.75" customHeight="1">
      <c r="B103" s="43"/>
      <c r="C103" s="35"/>
    </row>
    <row r="104" ht="18.75" customHeight="1">
      <c r="B104" s="43"/>
      <c r="C104" s="35"/>
    </row>
    <row r="105" ht="18.75" customHeight="1">
      <c r="B105" s="43"/>
      <c r="C105" s="35"/>
    </row>
    <row r="106" ht="18.75" customHeight="1">
      <c r="B106" s="43"/>
      <c r="C106" s="35"/>
    </row>
    <row r="107" ht="18.75" customHeight="1">
      <c r="B107" s="43"/>
      <c r="C107" s="35"/>
    </row>
    <row r="108" ht="18.75" customHeight="1">
      <c r="B108" s="43"/>
      <c r="C108" s="35"/>
    </row>
    <row r="109" ht="18.75" customHeight="1">
      <c r="B109" s="43"/>
      <c r="C109" s="35"/>
    </row>
    <row r="110" ht="18.75" customHeight="1">
      <c r="B110" s="43"/>
      <c r="C110" s="35"/>
    </row>
    <row r="111" ht="18.75" customHeight="1">
      <c r="B111" s="43"/>
      <c r="C111" s="35"/>
    </row>
    <row r="112" ht="18.75" customHeight="1">
      <c r="B112" s="43"/>
      <c r="C112" s="35"/>
    </row>
    <row r="113" ht="18.75" customHeight="1">
      <c r="B113" s="43"/>
      <c r="C113" s="35"/>
    </row>
    <row r="114" ht="18.75" customHeight="1">
      <c r="B114" s="43"/>
      <c r="C114" s="35"/>
    </row>
    <row r="115" ht="18.75" customHeight="1">
      <c r="B115" s="43"/>
      <c r="C115" s="35"/>
    </row>
    <row r="116" ht="18.75" customHeight="1">
      <c r="B116" s="43"/>
      <c r="C116" s="35"/>
    </row>
    <row r="117" ht="18.75" customHeight="1">
      <c r="B117" s="43"/>
      <c r="C117" s="35"/>
    </row>
    <row r="118" ht="18.75" customHeight="1">
      <c r="B118" s="43"/>
      <c r="C118" s="35"/>
    </row>
    <row r="119" ht="18.75" customHeight="1">
      <c r="B119" s="43"/>
      <c r="C119" s="35"/>
    </row>
    <row r="120" ht="18.75" customHeight="1">
      <c r="B120" s="43"/>
      <c r="C120" s="35"/>
    </row>
    <row r="121" ht="18.75" customHeight="1">
      <c r="B121" s="43"/>
      <c r="C121" s="35"/>
    </row>
    <row r="122" ht="18.75" customHeight="1">
      <c r="B122" s="43"/>
      <c r="C122" s="35"/>
    </row>
    <row r="123" ht="18.75" customHeight="1">
      <c r="B123" s="43"/>
      <c r="C123" s="35"/>
    </row>
    <row r="124" ht="18.75" customHeight="1">
      <c r="B124" s="43"/>
      <c r="C124" s="35"/>
    </row>
    <row r="125" ht="18.75" customHeight="1">
      <c r="B125" s="43"/>
      <c r="C125" s="35"/>
    </row>
    <row r="126" ht="18.75" customHeight="1">
      <c r="B126" s="43"/>
      <c r="C126" s="35"/>
    </row>
    <row r="127" ht="18.75" customHeight="1">
      <c r="B127" s="43"/>
      <c r="C127" s="35"/>
    </row>
    <row r="128" ht="18.75" customHeight="1">
      <c r="B128" s="43"/>
      <c r="C128" s="35"/>
    </row>
    <row r="129" ht="18.75" customHeight="1">
      <c r="B129" s="43"/>
      <c r="C129" s="35"/>
    </row>
    <row r="130" ht="18.75" customHeight="1">
      <c r="B130" s="43"/>
      <c r="C130" s="35"/>
    </row>
    <row r="131" ht="18.75" customHeight="1">
      <c r="B131" s="43"/>
      <c r="C131" s="35"/>
    </row>
    <row r="132" ht="18.75" customHeight="1">
      <c r="B132" s="43"/>
      <c r="C132" s="35"/>
    </row>
    <row r="133" ht="18.75" customHeight="1">
      <c r="B133" s="43"/>
      <c r="C133" s="35"/>
    </row>
    <row r="134" ht="18.75" customHeight="1">
      <c r="B134" s="43"/>
      <c r="C134" s="35"/>
    </row>
    <row r="135" ht="18.75" customHeight="1">
      <c r="B135" s="43"/>
      <c r="C135" s="35"/>
    </row>
    <row r="136" ht="18.75" customHeight="1">
      <c r="B136" s="43"/>
      <c r="C136" s="35"/>
    </row>
    <row r="137" ht="18.75" customHeight="1">
      <c r="B137" s="43"/>
      <c r="C137" s="35"/>
    </row>
    <row r="138" ht="18.75" customHeight="1">
      <c r="B138" s="43"/>
      <c r="C138" s="35"/>
    </row>
    <row r="139" ht="18.75" customHeight="1">
      <c r="B139" s="43"/>
      <c r="C139" s="35"/>
    </row>
    <row r="140" ht="18.75" customHeight="1">
      <c r="B140" s="43"/>
      <c r="C140" s="35"/>
    </row>
    <row r="141" ht="18.75" customHeight="1">
      <c r="B141" s="43"/>
      <c r="C141" s="35"/>
    </row>
    <row r="142" ht="18.75" customHeight="1">
      <c r="B142" s="43"/>
      <c r="C142" s="35"/>
    </row>
    <row r="143" ht="18.75" customHeight="1">
      <c r="B143" s="43"/>
      <c r="C143" s="35"/>
    </row>
    <row r="144" ht="18.75" customHeight="1">
      <c r="B144" s="43"/>
      <c r="C144" s="35"/>
    </row>
    <row r="145" ht="18.75" customHeight="1">
      <c r="B145" s="43"/>
      <c r="C145" s="35"/>
    </row>
    <row r="146" ht="18.75" customHeight="1">
      <c r="B146" s="43"/>
      <c r="C146" s="35"/>
    </row>
    <row r="147" ht="18.75" customHeight="1">
      <c r="B147" s="43"/>
      <c r="C147" s="35"/>
    </row>
    <row r="148" ht="18.75" customHeight="1">
      <c r="B148" s="43"/>
      <c r="C148" s="35"/>
    </row>
    <row r="149" ht="18.75" customHeight="1">
      <c r="B149" s="43"/>
      <c r="C149" s="35"/>
    </row>
    <row r="150" ht="18.75" customHeight="1">
      <c r="B150" s="43"/>
      <c r="C150" s="35"/>
    </row>
    <row r="151" ht="18.75" customHeight="1">
      <c r="B151" s="43"/>
      <c r="C151" s="35"/>
    </row>
    <row r="152" ht="18.75" customHeight="1">
      <c r="B152" s="43"/>
      <c r="C152" s="35"/>
    </row>
    <row r="153" ht="18.75" customHeight="1">
      <c r="B153" s="43"/>
      <c r="C153" s="35"/>
    </row>
    <row r="154" ht="18.75" customHeight="1">
      <c r="B154" s="43"/>
      <c r="C154" s="35"/>
    </row>
    <row r="155" ht="18.75" customHeight="1">
      <c r="B155" s="43"/>
      <c r="C155" s="35"/>
    </row>
    <row r="156" ht="18.75" customHeight="1">
      <c r="B156" s="43"/>
      <c r="C156" s="35"/>
    </row>
    <row r="157" ht="18.75" customHeight="1">
      <c r="B157" s="43"/>
      <c r="C157" s="35"/>
    </row>
    <row r="158" ht="18.75" customHeight="1">
      <c r="B158" s="43"/>
      <c r="C158" s="35"/>
    </row>
    <row r="159" ht="18.75" customHeight="1">
      <c r="B159" s="43"/>
      <c r="C159" s="35"/>
    </row>
    <row r="160" ht="18.75" customHeight="1">
      <c r="B160" s="43"/>
      <c r="C160" s="35"/>
    </row>
    <row r="161" ht="18.75" customHeight="1">
      <c r="B161" s="43"/>
      <c r="C161" s="35"/>
    </row>
    <row r="162" ht="18.75" customHeight="1">
      <c r="B162" s="43"/>
      <c r="C162" s="35"/>
    </row>
    <row r="163" ht="18.75" customHeight="1">
      <c r="B163" s="43"/>
      <c r="C163" s="35"/>
    </row>
    <row r="164" ht="18.75" customHeight="1">
      <c r="B164" s="43"/>
      <c r="C164" s="35"/>
    </row>
    <row r="165" ht="18.75" customHeight="1">
      <c r="B165" s="43"/>
      <c r="C165" s="35"/>
    </row>
    <row r="166" ht="18.75" customHeight="1">
      <c r="B166" s="43"/>
      <c r="C166" s="35"/>
    </row>
    <row r="167" ht="18.75" customHeight="1">
      <c r="B167" s="43"/>
      <c r="C167" s="35"/>
    </row>
    <row r="168" ht="18.75" customHeight="1">
      <c r="B168" s="43"/>
      <c r="C168" s="35"/>
    </row>
    <row r="169" ht="18.75" customHeight="1">
      <c r="B169" s="43"/>
      <c r="C169" s="35"/>
    </row>
    <row r="170" ht="18.75" customHeight="1">
      <c r="B170" s="43"/>
      <c r="C170" s="35"/>
    </row>
    <row r="171" ht="18.75" customHeight="1">
      <c r="B171" s="43"/>
      <c r="C171" s="35"/>
    </row>
    <row r="172" ht="18.75" customHeight="1">
      <c r="B172" s="43"/>
      <c r="C172" s="35"/>
    </row>
    <row r="173" ht="18.75" customHeight="1">
      <c r="B173" s="43"/>
      <c r="C173" s="35"/>
    </row>
    <row r="174" ht="18.75" customHeight="1">
      <c r="B174" s="43"/>
      <c r="C174" s="35"/>
    </row>
    <row r="175" ht="18.75" customHeight="1">
      <c r="B175" s="43"/>
      <c r="C175" s="35"/>
    </row>
    <row r="176" ht="18.75" customHeight="1">
      <c r="B176" s="43"/>
      <c r="C176" s="35"/>
    </row>
    <row r="177" ht="18.75" customHeight="1">
      <c r="B177" s="43"/>
      <c r="C177" s="35"/>
    </row>
    <row r="178" ht="18.75" customHeight="1">
      <c r="B178" s="43"/>
      <c r="C178" s="35"/>
    </row>
    <row r="179" ht="18.75" customHeight="1">
      <c r="B179" s="43"/>
      <c r="C179" s="35"/>
    </row>
    <row r="180" ht="18.75" customHeight="1">
      <c r="B180" s="43"/>
      <c r="C180" s="35"/>
    </row>
    <row r="181" ht="18.75" customHeight="1">
      <c r="B181" s="43"/>
      <c r="C181" s="35"/>
    </row>
    <row r="182" ht="18.75" customHeight="1">
      <c r="B182" s="43"/>
      <c r="C182" s="35"/>
    </row>
    <row r="183" ht="18.75" customHeight="1">
      <c r="B183" s="43"/>
      <c r="C183" s="35"/>
    </row>
    <row r="184" ht="18.75" customHeight="1">
      <c r="B184" s="43"/>
      <c r="C184" s="35"/>
    </row>
    <row r="185" ht="18.75" customHeight="1">
      <c r="B185" s="43"/>
      <c r="C185" s="35"/>
    </row>
    <row r="186" ht="18.75" customHeight="1">
      <c r="B186" s="43"/>
      <c r="C186" s="35"/>
    </row>
    <row r="187" ht="18.75" customHeight="1">
      <c r="B187" s="43"/>
      <c r="C187" s="35"/>
    </row>
    <row r="188" ht="18.75" customHeight="1">
      <c r="B188" s="43"/>
      <c r="C188" s="35"/>
    </row>
    <row r="189" ht="18.75" customHeight="1">
      <c r="B189" s="43"/>
      <c r="C189" s="35"/>
    </row>
    <row r="190" ht="18.75" customHeight="1">
      <c r="B190" s="43"/>
      <c r="C190" s="35"/>
    </row>
    <row r="191" ht="18.75" customHeight="1">
      <c r="B191" s="43"/>
      <c r="C191" s="35"/>
    </row>
    <row r="192" ht="18.75" customHeight="1">
      <c r="B192" s="43"/>
      <c r="C192" s="35"/>
    </row>
    <row r="193" ht="18.75" customHeight="1">
      <c r="B193" s="43"/>
      <c r="C193" s="35"/>
    </row>
    <row r="194" ht="18.75" customHeight="1">
      <c r="B194" s="43"/>
      <c r="C194" s="35"/>
    </row>
    <row r="195" ht="18.75" customHeight="1">
      <c r="B195" s="43"/>
      <c r="C195" s="35"/>
    </row>
    <row r="196" ht="18.75" customHeight="1">
      <c r="B196" s="43"/>
      <c r="C196" s="35"/>
    </row>
    <row r="197" ht="18.75" customHeight="1">
      <c r="B197" s="43"/>
      <c r="C197" s="35"/>
    </row>
    <row r="198" ht="18.75" customHeight="1">
      <c r="B198" s="43"/>
      <c r="C198" s="35"/>
    </row>
    <row r="199" ht="18.75" customHeight="1">
      <c r="B199" s="43"/>
      <c r="C199" s="35"/>
    </row>
    <row r="200" ht="18.75" customHeight="1">
      <c r="B200" s="43"/>
      <c r="C200" s="35"/>
    </row>
    <row r="201" ht="18.75" customHeight="1">
      <c r="B201" s="43"/>
      <c r="C201" s="35"/>
    </row>
    <row r="202" ht="18.75" customHeight="1">
      <c r="B202" s="43"/>
      <c r="C202" s="35"/>
    </row>
    <row r="203" ht="18.75" customHeight="1">
      <c r="B203" s="43"/>
      <c r="C203" s="35"/>
    </row>
    <row r="204" ht="18.75" customHeight="1">
      <c r="B204" s="43"/>
      <c r="C204" s="35"/>
    </row>
    <row r="205" ht="18.75" customHeight="1">
      <c r="B205" s="43"/>
      <c r="C205" s="35"/>
    </row>
    <row r="206" ht="18.75" customHeight="1">
      <c r="B206" s="43"/>
      <c r="C206" s="35"/>
    </row>
    <row r="207" ht="18.75" customHeight="1">
      <c r="B207" s="43"/>
      <c r="C207" s="35"/>
    </row>
    <row r="208" ht="18.75" customHeight="1">
      <c r="B208" s="43"/>
      <c r="C208" s="35"/>
    </row>
    <row r="209" ht="18.75" customHeight="1">
      <c r="B209" s="43"/>
      <c r="C209" s="35"/>
    </row>
    <row r="210" ht="18.75" customHeight="1">
      <c r="B210" s="43"/>
      <c r="C210" s="35"/>
    </row>
    <row r="211" ht="18.75" customHeight="1">
      <c r="B211" s="43"/>
      <c r="C211" s="35"/>
    </row>
    <row r="212" ht="18.75" customHeight="1">
      <c r="B212" s="43"/>
      <c r="C212" s="35"/>
    </row>
    <row r="213" ht="18.75" customHeight="1">
      <c r="B213" s="43"/>
      <c r="C213" s="35"/>
    </row>
    <row r="214" ht="18.75" customHeight="1">
      <c r="B214" s="43"/>
      <c r="C214" s="35"/>
    </row>
    <row r="215" ht="18.75" customHeight="1">
      <c r="B215" s="43"/>
      <c r="C215" s="35"/>
    </row>
    <row r="216" ht="18.75" customHeight="1">
      <c r="B216" s="43"/>
      <c r="C216" s="35"/>
    </row>
    <row r="217" ht="18.75" customHeight="1">
      <c r="B217" s="43"/>
      <c r="C217" s="35"/>
    </row>
    <row r="218" ht="18.75" customHeight="1">
      <c r="B218" s="43"/>
      <c r="C218" s="35"/>
    </row>
    <row r="219" ht="18.75" customHeight="1">
      <c r="B219" s="43"/>
      <c r="C219" s="35"/>
    </row>
    <row r="220" ht="18.75" customHeight="1">
      <c r="B220" s="43"/>
      <c r="C220" s="35"/>
    </row>
    <row r="221" ht="18.75" customHeight="1">
      <c r="B221" s="43"/>
      <c r="C221" s="35"/>
    </row>
    <row r="222" ht="18.75" customHeight="1">
      <c r="B222" s="43"/>
      <c r="C222" s="35"/>
    </row>
    <row r="223" ht="18.75" customHeight="1">
      <c r="B223" s="43"/>
      <c r="C223" s="35"/>
    </row>
    <row r="224" ht="18.75" customHeight="1">
      <c r="B224" s="43"/>
      <c r="C224" s="35"/>
    </row>
    <row r="225" ht="18.75" customHeight="1">
      <c r="B225" s="43"/>
      <c r="C225" s="35"/>
    </row>
    <row r="226" ht="18.75" customHeight="1">
      <c r="B226" s="43"/>
      <c r="C226" s="35"/>
    </row>
    <row r="227" ht="18.75" customHeight="1">
      <c r="B227" s="43"/>
      <c r="C227" s="35"/>
    </row>
    <row r="228" ht="18.75" customHeight="1">
      <c r="B228" s="43"/>
      <c r="C228" s="35"/>
    </row>
    <row r="229" ht="18.75" customHeight="1">
      <c r="B229" s="43"/>
      <c r="C229" s="35"/>
    </row>
    <row r="230" ht="18.75" customHeight="1">
      <c r="B230" s="43"/>
      <c r="C230" s="35"/>
    </row>
    <row r="231" ht="18.75" customHeight="1">
      <c r="B231" s="43"/>
      <c r="C231" s="35"/>
    </row>
    <row r="232" ht="18.75" customHeight="1">
      <c r="B232" s="43"/>
      <c r="C232" s="35"/>
    </row>
    <row r="233" ht="18.75" customHeight="1">
      <c r="B233" s="43"/>
      <c r="C233" s="35"/>
    </row>
    <row r="234" ht="18.75" customHeight="1">
      <c r="B234" s="43"/>
      <c r="C234" s="35"/>
    </row>
    <row r="235" ht="18.75" customHeight="1">
      <c r="B235" s="43"/>
      <c r="C235" s="35"/>
    </row>
    <row r="236" ht="18.75" customHeight="1">
      <c r="B236" s="43"/>
      <c r="C236" s="35"/>
    </row>
    <row r="237" ht="18.75" customHeight="1">
      <c r="B237" s="43"/>
      <c r="C237" s="35"/>
    </row>
    <row r="238" ht="18.75" customHeight="1">
      <c r="B238" s="43"/>
      <c r="C238" s="35"/>
    </row>
    <row r="239" ht="18.75" customHeight="1">
      <c r="B239" s="43"/>
      <c r="C239" s="35"/>
    </row>
    <row r="240" ht="18.75" customHeight="1">
      <c r="B240" s="43"/>
      <c r="C240" s="35"/>
    </row>
    <row r="241" ht="18.75" customHeight="1">
      <c r="B241" s="43"/>
      <c r="C241" s="35"/>
    </row>
    <row r="242" ht="18.75" customHeight="1">
      <c r="B242" s="43"/>
      <c r="C242" s="35"/>
    </row>
    <row r="243" ht="18.75" customHeight="1">
      <c r="B243" s="43"/>
      <c r="C243" s="35"/>
    </row>
    <row r="244" ht="18.75" customHeight="1">
      <c r="B244" s="43"/>
      <c r="C244" s="35"/>
    </row>
    <row r="245" ht="18.75" customHeight="1">
      <c r="B245" s="43"/>
      <c r="C245" s="35"/>
    </row>
    <row r="246" ht="18.75" customHeight="1">
      <c r="B246" s="43"/>
      <c r="C246" s="35"/>
    </row>
    <row r="247" ht="18.75" customHeight="1">
      <c r="B247" s="43"/>
      <c r="C247" s="35"/>
    </row>
    <row r="248" ht="18.75" customHeight="1">
      <c r="B248" s="43"/>
      <c r="C248" s="35"/>
    </row>
    <row r="249" ht="18.75" customHeight="1">
      <c r="B249" s="43"/>
      <c r="C249" s="35"/>
    </row>
    <row r="250" ht="18.75" customHeight="1">
      <c r="B250" s="43"/>
      <c r="C250" s="35"/>
    </row>
    <row r="251" ht="18.75" customHeight="1">
      <c r="B251" s="43"/>
      <c r="C251" s="35"/>
    </row>
    <row r="252" ht="18.75" customHeight="1">
      <c r="B252" s="43"/>
      <c r="C252" s="35"/>
    </row>
    <row r="253" ht="18.75" customHeight="1">
      <c r="B253" s="43"/>
      <c r="C253" s="35"/>
    </row>
    <row r="254" ht="18.75" customHeight="1">
      <c r="B254" s="43"/>
      <c r="C254" s="35"/>
    </row>
    <row r="255" ht="18.75" customHeight="1">
      <c r="B255" s="43"/>
      <c r="C255" s="35"/>
    </row>
    <row r="256" ht="18.75" customHeight="1">
      <c r="B256" s="43"/>
      <c r="C256" s="35"/>
    </row>
    <row r="257" ht="18.75" customHeight="1">
      <c r="B257" s="43"/>
      <c r="C257" s="35"/>
    </row>
    <row r="258" ht="18.75" customHeight="1">
      <c r="B258" s="43"/>
      <c r="C258" s="35"/>
    </row>
    <row r="259" ht="18.75" customHeight="1">
      <c r="B259" s="43"/>
      <c r="C259" s="35"/>
    </row>
    <row r="260" ht="18.75" customHeight="1">
      <c r="B260" s="43"/>
      <c r="C260" s="35"/>
    </row>
    <row r="261" ht="18.75" customHeight="1">
      <c r="B261" s="43"/>
      <c r="C261" s="35"/>
    </row>
    <row r="262" ht="18.75" customHeight="1">
      <c r="B262" s="43"/>
      <c r="C262" s="35"/>
    </row>
    <row r="263" ht="18.75" customHeight="1">
      <c r="B263" s="43"/>
      <c r="C263" s="35"/>
    </row>
    <row r="264" ht="18.75" customHeight="1">
      <c r="B264" s="43"/>
      <c r="C264" s="35"/>
    </row>
    <row r="265" ht="18.75" customHeight="1">
      <c r="B265" s="43"/>
      <c r="C265" s="35"/>
    </row>
    <row r="266" ht="18.75" customHeight="1">
      <c r="B266" s="43"/>
      <c r="C266" s="35"/>
    </row>
    <row r="267" ht="18.75" customHeight="1">
      <c r="B267" s="43"/>
      <c r="C267" s="35"/>
    </row>
    <row r="268" ht="18.75" customHeight="1">
      <c r="B268" s="43"/>
      <c r="C268" s="35"/>
    </row>
    <row r="269" ht="18.75" customHeight="1">
      <c r="B269" s="43"/>
      <c r="C269" s="35"/>
    </row>
    <row r="270" ht="18.75" customHeight="1">
      <c r="B270" s="43"/>
      <c r="C270" s="35"/>
    </row>
    <row r="271" ht="18.75" customHeight="1">
      <c r="B271" s="43"/>
      <c r="C271" s="35"/>
    </row>
    <row r="272" ht="18.75" customHeight="1">
      <c r="B272" s="43"/>
      <c r="C272" s="35"/>
    </row>
    <row r="273" ht="18.75" customHeight="1">
      <c r="B273" s="43"/>
      <c r="C273" s="35"/>
    </row>
    <row r="274" ht="18.75" customHeight="1">
      <c r="B274" s="43"/>
      <c r="C274" s="35"/>
    </row>
    <row r="275" ht="18.75" customHeight="1">
      <c r="B275" s="43"/>
      <c r="C275" s="35"/>
    </row>
    <row r="276" ht="18.75" customHeight="1">
      <c r="B276" s="43"/>
      <c r="C276" s="35"/>
    </row>
    <row r="277" ht="18.75" customHeight="1">
      <c r="B277" s="43"/>
      <c r="C277" s="35"/>
    </row>
    <row r="278" ht="18.75" customHeight="1">
      <c r="B278" s="43"/>
      <c r="C278" s="35"/>
    </row>
    <row r="279" ht="18.75" customHeight="1">
      <c r="B279" s="43"/>
      <c r="C279" s="35"/>
    </row>
    <row r="280" ht="18.75" customHeight="1">
      <c r="B280" s="43"/>
      <c r="C280" s="35"/>
    </row>
    <row r="281" ht="18.75" customHeight="1">
      <c r="B281" s="43"/>
      <c r="C281" s="35"/>
    </row>
    <row r="282" ht="18.75" customHeight="1">
      <c r="B282" s="43"/>
      <c r="C282" s="35"/>
    </row>
    <row r="283" ht="18.75" customHeight="1">
      <c r="B283" s="43"/>
      <c r="C283" s="35"/>
    </row>
    <row r="284" ht="18.75" customHeight="1">
      <c r="B284" s="43"/>
      <c r="C284" s="35"/>
    </row>
    <row r="285" ht="18.75" customHeight="1">
      <c r="B285" s="43"/>
      <c r="C285" s="35"/>
    </row>
    <row r="286" ht="18.75" customHeight="1">
      <c r="B286" s="43"/>
      <c r="C286" s="35"/>
    </row>
    <row r="287" ht="18.75" customHeight="1">
      <c r="B287" s="43"/>
      <c r="C287" s="35"/>
    </row>
    <row r="288" ht="18.75" customHeight="1">
      <c r="B288" s="43"/>
      <c r="C288" s="35"/>
    </row>
    <row r="289" ht="18.75" customHeight="1">
      <c r="B289" s="43"/>
      <c r="C289" s="35"/>
    </row>
    <row r="290" ht="18.75" customHeight="1">
      <c r="B290" s="43"/>
      <c r="C290" s="35"/>
    </row>
    <row r="291" ht="18.75" customHeight="1">
      <c r="B291" s="43"/>
      <c r="C291" s="35"/>
    </row>
    <row r="292" ht="18.75" customHeight="1">
      <c r="B292" s="43"/>
      <c r="C292" s="35"/>
    </row>
    <row r="293" ht="18.75" customHeight="1">
      <c r="B293" s="43"/>
      <c r="C293" s="35"/>
    </row>
    <row r="294" ht="18.75" customHeight="1">
      <c r="B294" s="43"/>
      <c r="C294" s="35"/>
    </row>
    <row r="295" ht="18.75" customHeight="1">
      <c r="B295" s="43"/>
      <c r="C295" s="35"/>
    </row>
    <row r="296" ht="18.75" customHeight="1">
      <c r="B296" s="43"/>
      <c r="C296" s="35"/>
    </row>
    <row r="297" ht="18.75" customHeight="1">
      <c r="B297" s="43"/>
      <c r="C297" s="35"/>
    </row>
    <row r="298" ht="18.75" customHeight="1">
      <c r="B298" s="43"/>
      <c r="C298" s="35"/>
    </row>
    <row r="299" ht="18.75" customHeight="1">
      <c r="B299" s="43"/>
      <c r="C299" s="35"/>
    </row>
    <row r="300" ht="18.75" customHeight="1">
      <c r="B300" s="43"/>
      <c r="C300" s="35"/>
    </row>
    <row r="301" ht="18.75" customHeight="1">
      <c r="B301" s="43"/>
      <c r="C301" s="35"/>
    </row>
    <row r="302" ht="18.75" customHeight="1">
      <c r="B302" s="43"/>
      <c r="C302" s="35"/>
    </row>
    <row r="303" ht="18.75" customHeight="1">
      <c r="B303" s="43"/>
      <c r="C303" s="35"/>
    </row>
    <row r="304" ht="18.75" customHeight="1">
      <c r="B304" s="43"/>
      <c r="C304" s="35"/>
    </row>
    <row r="305" ht="18.75" customHeight="1">
      <c r="B305" s="43"/>
      <c r="C305" s="35"/>
    </row>
    <row r="306" ht="18.75" customHeight="1">
      <c r="B306" s="43"/>
      <c r="C306" s="35"/>
    </row>
    <row r="307" ht="18.75" customHeight="1">
      <c r="B307" s="43"/>
      <c r="C307" s="35"/>
    </row>
    <row r="308" ht="18.75" customHeight="1">
      <c r="B308" s="43"/>
      <c r="C308" s="35"/>
    </row>
    <row r="309" ht="18.75" customHeight="1">
      <c r="B309" s="43"/>
      <c r="C309" s="35"/>
    </row>
    <row r="310" ht="18.75" customHeight="1">
      <c r="B310" s="43"/>
      <c r="C310" s="35"/>
    </row>
    <row r="311" ht="18.75" customHeight="1">
      <c r="B311" s="43"/>
      <c r="C311" s="35"/>
    </row>
    <row r="312" ht="18.75" customHeight="1">
      <c r="B312" s="43"/>
      <c r="C312" s="35"/>
    </row>
    <row r="313" ht="18.75" customHeight="1">
      <c r="B313" s="43"/>
      <c r="C313" s="35"/>
    </row>
    <row r="314" ht="18.75" customHeight="1">
      <c r="B314" s="43"/>
      <c r="C314" s="35"/>
    </row>
    <row r="315" ht="18.75" customHeight="1">
      <c r="B315" s="43"/>
      <c r="C315" s="35"/>
    </row>
    <row r="316" ht="18.75" customHeight="1">
      <c r="B316" s="43"/>
      <c r="C316" s="35"/>
    </row>
    <row r="317" ht="18.75" customHeight="1">
      <c r="B317" s="43"/>
      <c r="C317" s="35"/>
    </row>
    <row r="318" ht="18.75" customHeight="1">
      <c r="B318" s="43"/>
      <c r="C318" s="35"/>
    </row>
    <row r="319" ht="18.75" customHeight="1">
      <c r="B319" s="43"/>
      <c r="C319" s="35"/>
    </row>
    <row r="320" ht="18.75" customHeight="1">
      <c r="B320" s="43"/>
      <c r="C320" s="35"/>
    </row>
    <row r="321" ht="18.75" customHeight="1">
      <c r="B321" s="43"/>
      <c r="C321" s="35"/>
    </row>
    <row r="322" ht="18.75" customHeight="1">
      <c r="B322" s="43"/>
      <c r="C322" s="35"/>
    </row>
    <row r="323" ht="18.75" customHeight="1">
      <c r="B323" s="43"/>
      <c r="C323" s="35"/>
    </row>
    <row r="324" ht="18.75" customHeight="1">
      <c r="B324" s="43"/>
      <c r="C324" s="35"/>
    </row>
    <row r="325" ht="18.75" customHeight="1">
      <c r="B325" s="43"/>
      <c r="C325" s="35"/>
    </row>
    <row r="326" ht="18.75" customHeight="1">
      <c r="B326" s="43"/>
      <c r="C326" s="35"/>
    </row>
    <row r="327" ht="18.75" customHeight="1">
      <c r="B327" s="43"/>
      <c r="C327" s="35"/>
    </row>
    <row r="328" ht="18.75" customHeight="1">
      <c r="B328" s="43"/>
      <c r="C328" s="35"/>
    </row>
    <row r="329" ht="18.75" customHeight="1">
      <c r="B329" s="43"/>
      <c r="C329" s="35"/>
    </row>
    <row r="330" ht="18.75" customHeight="1">
      <c r="B330" s="43"/>
      <c r="C330" s="35"/>
    </row>
    <row r="331" ht="18.75" customHeight="1">
      <c r="B331" s="43"/>
      <c r="C331" s="35"/>
    </row>
    <row r="332" ht="18.75" customHeight="1">
      <c r="B332" s="43"/>
      <c r="C332" s="35"/>
    </row>
    <row r="333" ht="18.75" customHeight="1">
      <c r="B333" s="43"/>
      <c r="C333" s="35"/>
    </row>
    <row r="334" ht="18.75" customHeight="1">
      <c r="B334" s="43"/>
      <c r="C334" s="35"/>
    </row>
    <row r="335" ht="18.75" customHeight="1">
      <c r="B335" s="43"/>
      <c r="C335" s="35"/>
    </row>
    <row r="336" ht="18.75" customHeight="1">
      <c r="B336" s="43"/>
      <c r="C336" s="35"/>
    </row>
    <row r="337" ht="18.75" customHeight="1">
      <c r="B337" s="43"/>
      <c r="C337" s="35"/>
    </row>
    <row r="338" ht="18.75" customHeight="1">
      <c r="B338" s="43"/>
      <c r="C338" s="35"/>
    </row>
    <row r="339" ht="18.75" customHeight="1">
      <c r="B339" s="43"/>
      <c r="C339" s="35"/>
    </row>
    <row r="340" ht="18.75" customHeight="1">
      <c r="B340" s="43"/>
      <c r="C340" s="35"/>
    </row>
    <row r="341" ht="18.75" customHeight="1">
      <c r="B341" s="43"/>
      <c r="C341" s="35"/>
    </row>
    <row r="342" ht="18.75" customHeight="1">
      <c r="B342" s="43"/>
      <c r="C342" s="35"/>
    </row>
    <row r="343" ht="18.75" customHeight="1">
      <c r="B343" s="43"/>
      <c r="C343" s="35"/>
    </row>
    <row r="344" ht="18.75" customHeight="1">
      <c r="B344" s="43"/>
      <c r="C344" s="35"/>
    </row>
    <row r="345" ht="18.75" customHeight="1">
      <c r="B345" s="43"/>
      <c r="C345" s="35"/>
    </row>
    <row r="346" ht="18.75" customHeight="1">
      <c r="B346" s="43"/>
      <c r="C346" s="35"/>
    </row>
    <row r="347" ht="18.75" customHeight="1">
      <c r="B347" s="43"/>
      <c r="C347" s="35"/>
    </row>
    <row r="348" ht="18.75" customHeight="1">
      <c r="B348" s="43"/>
      <c r="C348" s="35"/>
    </row>
    <row r="349" ht="18.75" customHeight="1">
      <c r="B349" s="43"/>
      <c r="C349" s="35"/>
    </row>
    <row r="350" ht="18.75" customHeight="1">
      <c r="B350" s="43"/>
      <c r="C350" s="35"/>
    </row>
    <row r="351" ht="18.75" customHeight="1">
      <c r="B351" s="43"/>
      <c r="C351" s="35"/>
    </row>
    <row r="352" ht="18.75" customHeight="1">
      <c r="B352" s="43"/>
      <c r="C352" s="35"/>
    </row>
    <row r="353" ht="18.75" customHeight="1">
      <c r="B353" s="43"/>
      <c r="C353" s="35"/>
    </row>
    <row r="354" ht="18.75" customHeight="1">
      <c r="B354" s="43"/>
      <c r="C354" s="35"/>
    </row>
    <row r="355" ht="18.75" customHeight="1">
      <c r="B355" s="43"/>
      <c r="C355" s="35"/>
    </row>
    <row r="356" ht="18.75" customHeight="1">
      <c r="B356" s="43"/>
      <c r="C356" s="35"/>
    </row>
    <row r="357" ht="18.75" customHeight="1">
      <c r="B357" s="43"/>
      <c r="C357" s="35"/>
    </row>
    <row r="358" ht="18.75" customHeight="1">
      <c r="B358" s="43"/>
      <c r="C358" s="35"/>
    </row>
    <row r="359" ht="18.75" customHeight="1">
      <c r="B359" s="43"/>
      <c r="C359" s="35"/>
    </row>
    <row r="360" ht="18.75" customHeight="1">
      <c r="B360" s="43"/>
      <c r="C360" s="35"/>
    </row>
    <row r="361" ht="18.75" customHeight="1">
      <c r="B361" s="43"/>
      <c r="C361" s="35"/>
    </row>
    <row r="362" ht="18.75" customHeight="1">
      <c r="B362" s="43"/>
      <c r="C362" s="35"/>
    </row>
    <row r="363" ht="18.75" customHeight="1">
      <c r="B363" s="43"/>
      <c r="C363" s="35"/>
    </row>
    <row r="364" ht="18.75" customHeight="1">
      <c r="B364" s="43"/>
      <c r="C364" s="35"/>
    </row>
    <row r="365" ht="18.75" customHeight="1">
      <c r="B365" s="43"/>
      <c r="C365" s="35"/>
    </row>
    <row r="366" ht="18.75" customHeight="1">
      <c r="B366" s="43"/>
      <c r="C366" s="35"/>
    </row>
    <row r="367" ht="18.75" customHeight="1">
      <c r="B367" s="43"/>
      <c r="C367" s="35"/>
    </row>
    <row r="368" ht="18.75" customHeight="1">
      <c r="B368" s="43"/>
      <c r="C368" s="35"/>
    </row>
    <row r="369" ht="18.75" customHeight="1">
      <c r="B369" s="43"/>
      <c r="C369" s="35"/>
    </row>
    <row r="370" ht="18.75" customHeight="1">
      <c r="B370" s="43"/>
      <c r="C370" s="35"/>
    </row>
    <row r="371" ht="18.75" customHeight="1">
      <c r="B371" s="43"/>
      <c r="C371" s="35"/>
    </row>
    <row r="372" ht="18.75" customHeight="1">
      <c r="B372" s="43"/>
      <c r="C372" s="35"/>
    </row>
    <row r="373" ht="18.75" customHeight="1">
      <c r="B373" s="43"/>
      <c r="C373" s="35"/>
    </row>
    <row r="374" ht="18.75" customHeight="1">
      <c r="B374" s="43"/>
      <c r="C374" s="35"/>
    </row>
    <row r="375" ht="18.75" customHeight="1">
      <c r="B375" s="43"/>
      <c r="C375" s="35"/>
    </row>
    <row r="376" ht="18.75" customHeight="1">
      <c r="B376" s="43"/>
      <c r="C376" s="35"/>
    </row>
    <row r="377" ht="18.75" customHeight="1">
      <c r="B377" s="43"/>
      <c r="C377" s="35"/>
    </row>
    <row r="378" ht="18.75" customHeight="1">
      <c r="B378" s="43"/>
      <c r="C378" s="35"/>
    </row>
    <row r="379" ht="18.75" customHeight="1">
      <c r="B379" s="43"/>
      <c r="C379" s="35"/>
    </row>
    <row r="380" ht="18.75" customHeight="1">
      <c r="B380" s="43"/>
      <c r="C380" s="35"/>
    </row>
    <row r="381" ht="18.75" customHeight="1">
      <c r="B381" s="43"/>
      <c r="C381" s="35"/>
    </row>
    <row r="382" ht="18.75" customHeight="1">
      <c r="B382" s="43"/>
      <c r="C382" s="35"/>
    </row>
    <row r="383" ht="18.75" customHeight="1">
      <c r="B383" s="43"/>
      <c r="C383" s="35"/>
    </row>
    <row r="384" ht="18.75" customHeight="1">
      <c r="B384" s="43"/>
      <c r="C384" s="35"/>
    </row>
    <row r="385" ht="18.75" customHeight="1">
      <c r="B385" s="43"/>
      <c r="C385" s="35"/>
    </row>
    <row r="386" ht="18.75" customHeight="1">
      <c r="B386" s="43"/>
      <c r="C386" s="35"/>
    </row>
    <row r="387" ht="18.75" customHeight="1">
      <c r="B387" s="43"/>
      <c r="C387" s="35"/>
    </row>
    <row r="388" ht="18.75" customHeight="1">
      <c r="B388" s="43"/>
      <c r="C388" s="35"/>
    </row>
    <row r="389" ht="18.75" customHeight="1">
      <c r="B389" s="43"/>
      <c r="C389" s="35"/>
    </row>
    <row r="390" ht="18.75" customHeight="1">
      <c r="B390" s="43"/>
      <c r="C390" s="35"/>
    </row>
    <row r="391" ht="18.75" customHeight="1">
      <c r="B391" s="43"/>
      <c r="C391" s="35"/>
    </row>
    <row r="392" ht="18.75" customHeight="1">
      <c r="B392" s="43"/>
      <c r="C392" s="35"/>
    </row>
    <row r="393" ht="18.75" customHeight="1">
      <c r="B393" s="43"/>
      <c r="C393" s="35"/>
    </row>
    <row r="394" ht="18.75" customHeight="1">
      <c r="B394" s="43"/>
      <c r="C394" s="35"/>
    </row>
    <row r="395" ht="18.75" customHeight="1">
      <c r="B395" s="43"/>
      <c r="C395" s="35"/>
    </row>
    <row r="396" ht="18.75" customHeight="1">
      <c r="B396" s="43"/>
      <c r="C396" s="35"/>
    </row>
    <row r="397" ht="18.75" customHeight="1">
      <c r="B397" s="43"/>
      <c r="C397" s="35"/>
    </row>
    <row r="398" ht="18.75" customHeight="1">
      <c r="B398" s="43"/>
      <c r="C398" s="35"/>
    </row>
    <row r="399" ht="18.75" customHeight="1">
      <c r="B399" s="43"/>
      <c r="C399" s="35"/>
    </row>
    <row r="400" ht="18.75" customHeight="1">
      <c r="B400" s="43"/>
      <c r="C400" s="35"/>
    </row>
    <row r="401" ht="18.75" customHeight="1">
      <c r="B401" s="43"/>
      <c r="C401" s="35"/>
    </row>
    <row r="402" ht="18.75" customHeight="1">
      <c r="B402" s="43"/>
      <c r="C402" s="35"/>
    </row>
    <row r="403" ht="18.75" customHeight="1">
      <c r="B403" s="43"/>
      <c r="C403" s="35"/>
    </row>
    <row r="404" ht="18.75" customHeight="1">
      <c r="B404" s="43"/>
      <c r="C404" s="35"/>
    </row>
    <row r="405" ht="18.75" customHeight="1">
      <c r="B405" s="43"/>
      <c r="C405" s="35"/>
    </row>
    <row r="406" ht="18.75" customHeight="1">
      <c r="B406" s="43"/>
      <c r="C406" s="35"/>
    </row>
    <row r="407" ht="18.75" customHeight="1">
      <c r="B407" s="43"/>
      <c r="C407" s="35"/>
    </row>
    <row r="408" ht="18.75" customHeight="1">
      <c r="B408" s="43"/>
      <c r="C408" s="35"/>
    </row>
    <row r="409" ht="18.75" customHeight="1">
      <c r="B409" s="43"/>
      <c r="C409" s="35"/>
    </row>
    <row r="410" ht="18.75" customHeight="1">
      <c r="B410" s="43"/>
      <c r="C410" s="35"/>
    </row>
    <row r="411" ht="18.75" customHeight="1">
      <c r="B411" s="43"/>
      <c r="C411" s="35"/>
    </row>
    <row r="412" ht="18.75" customHeight="1">
      <c r="B412" s="43"/>
      <c r="C412" s="35"/>
    </row>
    <row r="413" ht="18.75" customHeight="1">
      <c r="B413" s="43"/>
      <c r="C413" s="35"/>
    </row>
    <row r="414" ht="18.75" customHeight="1">
      <c r="B414" s="43"/>
      <c r="C414" s="35"/>
    </row>
    <row r="415" ht="18.75" customHeight="1">
      <c r="B415" s="43"/>
      <c r="C415" s="35"/>
    </row>
    <row r="416" ht="18.75" customHeight="1">
      <c r="B416" s="43"/>
      <c r="C416" s="35"/>
    </row>
    <row r="417" ht="18.75" customHeight="1">
      <c r="B417" s="43"/>
      <c r="C417" s="35"/>
    </row>
    <row r="418" ht="18.75" customHeight="1">
      <c r="B418" s="43"/>
      <c r="C418" s="35"/>
    </row>
    <row r="419" ht="18.75" customHeight="1">
      <c r="B419" s="43"/>
      <c r="C419" s="35"/>
    </row>
    <row r="420" ht="18.75" customHeight="1">
      <c r="B420" s="43"/>
      <c r="C420" s="35"/>
    </row>
    <row r="421" ht="18.75" customHeight="1">
      <c r="B421" s="43"/>
      <c r="C421" s="35"/>
    </row>
    <row r="422" ht="18.75" customHeight="1">
      <c r="B422" s="43"/>
      <c r="C422" s="35"/>
    </row>
    <row r="423" ht="18.75" customHeight="1">
      <c r="B423" s="43"/>
      <c r="C423" s="35"/>
    </row>
    <row r="424" ht="18.75" customHeight="1">
      <c r="B424" s="43"/>
      <c r="C424" s="35"/>
    </row>
    <row r="425" ht="18.75" customHeight="1">
      <c r="B425" s="43"/>
      <c r="C425" s="35"/>
    </row>
    <row r="426" ht="18.75" customHeight="1">
      <c r="B426" s="43"/>
      <c r="C426" s="35"/>
    </row>
    <row r="427" ht="18.75" customHeight="1">
      <c r="B427" s="43"/>
      <c r="C427" s="35"/>
    </row>
    <row r="428" ht="18.75" customHeight="1">
      <c r="B428" s="43"/>
      <c r="C428" s="35"/>
    </row>
    <row r="429" ht="18.75" customHeight="1">
      <c r="B429" s="43"/>
      <c r="C429" s="35"/>
    </row>
    <row r="430" ht="18.75" customHeight="1">
      <c r="B430" s="43"/>
      <c r="C430" s="35"/>
    </row>
    <row r="431" ht="18.75" customHeight="1">
      <c r="B431" s="43"/>
      <c r="C431" s="35"/>
    </row>
    <row r="432" ht="18.75" customHeight="1">
      <c r="B432" s="43"/>
      <c r="C432" s="35"/>
    </row>
    <row r="433" ht="18.75" customHeight="1">
      <c r="B433" s="43"/>
      <c r="C433" s="35"/>
    </row>
    <row r="434" ht="18.75" customHeight="1">
      <c r="B434" s="43"/>
      <c r="C434" s="35"/>
    </row>
    <row r="435" ht="18.75" customHeight="1">
      <c r="B435" s="43"/>
      <c r="C435" s="35"/>
    </row>
    <row r="436" ht="18.75" customHeight="1">
      <c r="B436" s="43"/>
      <c r="C436" s="35"/>
    </row>
    <row r="437" ht="18.75" customHeight="1">
      <c r="B437" s="43"/>
      <c r="C437" s="35"/>
    </row>
    <row r="438" ht="18.75" customHeight="1">
      <c r="B438" s="43"/>
      <c r="C438" s="35"/>
    </row>
    <row r="439" ht="18.75" customHeight="1">
      <c r="B439" s="43"/>
      <c r="C439" s="35"/>
    </row>
    <row r="440" ht="18.75" customHeight="1">
      <c r="B440" s="43"/>
      <c r="C440" s="35"/>
    </row>
    <row r="441" ht="18.75" customHeight="1">
      <c r="B441" s="43"/>
      <c r="C441" s="35"/>
    </row>
    <row r="442" ht="18.75" customHeight="1">
      <c r="B442" s="43"/>
      <c r="C442" s="35"/>
    </row>
    <row r="443" ht="18.75" customHeight="1">
      <c r="B443" s="43"/>
      <c r="C443" s="35"/>
    </row>
    <row r="444" ht="18.75" customHeight="1">
      <c r="B444" s="43"/>
      <c r="C444" s="35"/>
    </row>
    <row r="445" ht="18.75" customHeight="1">
      <c r="B445" s="43"/>
      <c r="C445" s="35"/>
    </row>
    <row r="446" ht="18.75" customHeight="1">
      <c r="B446" s="43"/>
      <c r="C446" s="35"/>
    </row>
    <row r="447" ht="18.75" customHeight="1">
      <c r="B447" s="43"/>
      <c r="C447" s="35"/>
    </row>
    <row r="448" ht="18.75" customHeight="1">
      <c r="B448" s="43"/>
      <c r="C448" s="35"/>
    </row>
    <row r="449" ht="18.75" customHeight="1">
      <c r="B449" s="43"/>
      <c r="C449" s="35"/>
    </row>
    <row r="450" ht="18.75" customHeight="1">
      <c r="B450" s="43"/>
      <c r="C450" s="35"/>
    </row>
    <row r="451" ht="18.75" customHeight="1">
      <c r="B451" s="43"/>
      <c r="C451" s="35"/>
    </row>
    <row r="452" ht="18.75" customHeight="1">
      <c r="B452" s="43"/>
      <c r="C452" s="35"/>
    </row>
    <row r="453" ht="18.75" customHeight="1">
      <c r="B453" s="43"/>
      <c r="C453" s="35"/>
    </row>
    <row r="454" ht="18.75" customHeight="1">
      <c r="B454" s="43"/>
      <c r="C454" s="35"/>
    </row>
    <row r="455" ht="18.75" customHeight="1">
      <c r="B455" s="43"/>
      <c r="C455" s="35"/>
    </row>
    <row r="456" ht="18.75" customHeight="1">
      <c r="B456" s="43"/>
      <c r="C456" s="35"/>
    </row>
    <row r="457" ht="18.75" customHeight="1">
      <c r="B457" s="43"/>
      <c r="C457" s="35"/>
    </row>
    <row r="458" ht="18.75" customHeight="1">
      <c r="B458" s="43"/>
      <c r="C458" s="35"/>
    </row>
    <row r="459" ht="18.75" customHeight="1">
      <c r="B459" s="43"/>
      <c r="C459" s="35"/>
    </row>
    <row r="460" ht="18.75" customHeight="1">
      <c r="B460" s="43"/>
      <c r="C460" s="35"/>
    </row>
    <row r="461" ht="18.75" customHeight="1">
      <c r="B461" s="43"/>
      <c r="C461" s="35"/>
    </row>
    <row r="462" ht="18.75" customHeight="1">
      <c r="B462" s="43"/>
      <c r="C462" s="35"/>
    </row>
    <row r="463" ht="18.75" customHeight="1">
      <c r="B463" s="43"/>
      <c r="C463" s="35"/>
    </row>
    <row r="464" ht="18.75" customHeight="1">
      <c r="B464" s="43"/>
      <c r="C464" s="35"/>
    </row>
    <row r="465" ht="18.75" customHeight="1">
      <c r="B465" s="43"/>
      <c r="C465" s="35"/>
    </row>
    <row r="466" ht="18.75" customHeight="1">
      <c r="B466" s="43"/>
      <c r="C466" s="35"/>
    </row>
    <row r="467" ht="18.75" customHeight="1">
      <c r="B467" s="43"/>
      <c r="C467" s="35"/>
    </row>
    <row r="468" ht="18.75" customHeight="1">
      <c r="B468" s="43"/>
      <c r="C468" s="35"/>
    </row>
    <row r="469" ht="18.75" customHeight="1">
      <c r="B469" s="43"/>
      <c r="C469" s="35"/>
    </row>
    <row r="470" ht="18.75" customHeight="1">
      <c r="B470" s="43"/>
      <c r="C470" s="35"/>
    </row>
    <row r="471" ht="18.75" customHeight="1">
      <c r="B471" s="43"/>
      <c r="C471" s="35"/>
    </row>
    <row r="472" ht="18.75" customHeight="1">
      <c r="B472" s="43"/>
      <c r="C472" s="35"/>
    </row>
    <row r="473" ht="18.75" customHeight="1">
      <c r="B473" s="43"/>
      <c r="C473" s="35"/>
    </row>
    <row r="474" ht="18.75" customHeight="1">
      <c r="B474" s="43"/>
      <c r="C474" s="35"/>
    </row>
    <row r="475" ht="18.75" customHeight="1">
      <c r="B475" s="43"/>
      <c r="C475" s="35"/>
    </row>
    <row r="476" ht="18.75" customHeight="1">
      <c r="B476" s="43"/>
      <c r="C476" s="35"/>
    </row>
    <row r="477" ht="18.75" customHeight="1">
      <c r="B477" s="43"/>
      <c r="C477" s="35"/>
    </row>
    <row r="478" ht="18.75" customHeight="1">
      <c r="B478" s="43"/>
      <c r="C478" s="35"/>
    </row>
    <row r="479" ht="18.75" customHeight="1">
      <c r="B479" s="43"/>
      <c r="C479" s="35"/>
    </row>
    <row r="480" ht="18.75" customHeight="1">
      <c r="B480" s="43"/>
      <c r="C480" s="35"/>
    </row>
    <row r="481" ht="18.75" customHeight="1">
      <c r="B481" s="43"/>
      <c r="C481" s="35"/>
    </row>
    <row r="482" ht="18.75" customHeight="1">
      <c r="B482" s="43"/>
      <c r="C482" s="35"/>
    </row>
    <row r="483" ht="18.75" customHeight="1">
      <c r="B483" s="43"/>
      <c r="C483" s="35"/>
    </row>
    <row r="484" ht="18.75" customHeight="1">
      <c r="B484" s="43"/>
      <c r="C484" s="35"/>
    </row>
    <row r="485" ht="18.75" customHeight="1">
      <c r="B485" s="43"/>
      <c r="C485" s="35"/>
    </row>
    <row r="486" ht="18.75" customHeight="1">
      <c r="B486" s="43"/>
      <c r="C486" s="35"/>
    </row>
    <row r="487" ht="18.75" customHeight="1">
      <c r="B487" s="43"/>
      <c r="C487" s="35"/>
    </row>
    <row r="488" ht="18.75" customHeight="1">
      <c r="B488" s="43"/>
      <c r="C488" s="35"/>
    </row>
    <row r="489" ht="18.75" customHeight="1">
      <c r="B489" s="43"/>
      <c r="C489" s="35"/>
    </row>
    <row r="490" ht="18.75" customHeight="1">
      <c r="B490" s="43"/>
      <c r="C490" s="35"/>
    </row>
    <row r="491" ht="18.75" customHeight="1">
      <c r="B491" s="43"/>
      <c r="C491" s="35"/>
    </row>
    <row r="492" ht="18.75" customHeight="1">
      <c r="B492" s="43"/>
      <c r="C492" s="35"/>
    </row>
    <row r="493" ht="18.75" customHeight="1">
      <c r="B493" s="43"/>
      <c r="C493" s="35"/>
    </row>
    <row r="494" ht="18.75" customHeight="1">
      <c r="B494" s="43"/>
      <c r="C494" s="35"/>
    </row>
    <row r="495" ht="18.75" customHeight="1">
      <c r="B495" s="43"/>
      <c r="C495" s="35"/>
    </row>
    <row r="496" ht="18.75" customHeight="1">
      <c r="B496" s="43"/>
      <c r="C496" s="35"/>
    </row>
    <row r="497" ht="18.75" customHeight="1">
      <c r="B497" s="43"/>
      <c r="C497" s="35"/>
    </row>
    <row r="498" ht="18.75" customHeight="1">
      <c r="B498" s="43"/>
      <c r="C498" s="35"/>
    </row>
    <row r="499" ht="18.75" customHeight="1">
      <c r="B499" s="43"/>
      <c r="C499" s="35"/>
    </row>
    <row r="500" ht="18.75" customHeight="1">
      <c r="B500" s="43"/>
      <c r="C500" s="35"/>
    </row>
    <row r="501" ht="18.75" customHeight="1">
      <c r="B501" s="43"/>
      <c r="C501" s="35"/>
    </row>
    <row r="502" ht="18.75" customHeight="1">
      <c r="B502" s="43"/>
      <c r="C502" s="35"/>
    </row>
    <row r="503" ht="18.75" customHeight="1">
      <c r="B503" s="43"/>
      <c r="C503" s="35"/>
    </row>
    <row r="504" ht="18.75" customHeight="1">
      <c r="B504" s="43"/>
      <c r="C504" s="35"/>
    </row>
    <row r="505" ht="18.75" customHeight="1">
      <c r="B505" s="43"/>
      <c r="C505" s="35"/>
    </row>
    <row r="506" ht="18.75" customHeight="1">
      <c r="B506" s="43"/>
      <c r="C506" s="35"/>
    </row>
    <row r="507" ht="18.75" customHeight="1">
      <c r="B507" s="43"/>
      <c r="C507" s="35"/>
    </row>
    <row r="508" ht="18.75" customHeight="1">
      <c r="B508" s="43"/>
      <c r="C508" s="35"/>
    </row>
    <row r="509" ht="18.75" customHeight="1">
      <c r="B509" s="43"/>
      <c r="C509" s="35"/>
    </row>
    <row r="510" ht="18.75" customHeight="1">
      <c r="B510" s="43"/>
      <c r="C510" s="35"/>
    </row>
    <row r="511" ht="18.75" customHeight="1">
      <c r="B511" s="43"/>
      <c r="C511" s="35"/>
    </row>
    <row r="512" ht="18.75" customHeight="1">
      <c r="B512" s="43"/>
      <c r="C512" s="35"/>
    </row>
    <row r="513" ht="18.75" customHeight="1">
      <c r="B513" s="43"/>
      <c r="C513" s="35"/>
    </row>
    <row r="514" ht="18.75" customHeight="1">
      <c r="B514" s="43"/>
      <c r="C514" s="35"/>
    </row>
    <row r="515" ht="18.75" customHeight="1">
      <c r="B515" s="43"/>
      <c r="C515" s="35"/>
    </row>
    <row r="516" ht="18.75" customHeight="1">
      <c r="B516" s="43"/>
      <c r="C516" s="35"/>
    </row>
    <row r="517" ht="18.75" customHeight="1">
      <c r="B517" s="43"/>
      <c r="C517" s="35"/>
    </row>
    <row r="518" ht="18.75" customHeight="1">
      <c r="B518" s="43"/>
      <c r="C518" s="35"/>
    </row>
    <row r="519" ht="18.75" customHeight="1">
      <c r="B519" s="43"/>
      <c r="C519" s="35"/>
    </row>
    <row r="520" ht="18.75" customHeight="1">
      <c r="B520" s="43"/>
      <c r="C520" s="35"/>
    </row>
    <row r="521" ht="18.75" customHeight="1">
      <c r="B521" s="43"/>
      <c r="C521" s="35"/>
    </row>
    <row r="522" ht="18.75" customHeight="1">
      <c r="B522" s="43"/>
      <c r="C522" s="35"/>
    </row>
    <row r="523" ht="18.75" customHeight="1">
      <c r="B523" s="43"/>
      <c r="C523" s="35"/>
    </row>
    <row r="524" ht="18.75" customHeight="1">
      <c r="B524" s="43"/>
      <c r="C524" s="35"/>
    </row>
    <row r="525" ht="18.75" customHeight="1">
      <c r="B525" s="43"/>
      <c r="C525" s="35"/>
    </row>
    <row r="526" ht="18.75" customHeight="1">
      <c r="B526" s="43"/>
      <c r="C526" s="35"/>
    </row>
    <row r="527" ht="18.75" customHeight="1">
      <c r="B527" s="43"/>
      <c r="C527" s="35"/>
    </row>
    <row r="528" ht="18.75" customHeight="1">
      <c r="B528" s="43"/>
      <c r="C528" s="35"/>
    </row>
    <row r="529" ht="18.75" customHeight="1">
      <c r="B529" s="43"/>
      <c r="C529" s="35"/>
    </row>
    <row r="530" ht="18.75" customHeight="1">
      <c r="B530" s="43"/>
      <c r="C530" s="35"/>
    </row>
    <row r="531" ht="18.75" customHeight="1">
      <c r="B531" s="43"/>
      <c r="C531" s="35"/>
    </row>
    <row r="532" ht="18.75" customHeight="1">
      <c r="B532" s="43"/>
      <c r="C532" s="35"/>
    </row>
    <row r="533" ht="18.75" customHeight="1">
      <c r="B533" s="43"/>
      <c r="C533" s="35"/>
    </row>
    <row r="534" ht="18.75" customHeight="1">
      <c r="B534" s="43"/>
      <c r="C534" s="35"/>
    </row>
    <row r="535" ht="18.75" customHeight="1">
      <c r="B535" s="43"/>
      <c r="C535" s="35"/>
    </row>
    <row r="536" ht="18.75" customHeight="1">
      <c r="B536" s="43"/>
      <c r="C536" s="35"/>
    </row>
    <row r="537" ht="18.75" customHeight="1">
      <c r="B537" s="43"/>
      <c r="C537" s="35"/>
    </row>
    <row r="538" ht="18.75" customHeight="1">
      <c r="B538" s="43"/>
      <c r="C538" s="35"/>
    </row>
    <row r="539" ht="18.75" customHeight="1">
      <c r="B539" s="43"/>
      <c r="C539" s="35"/>
    </row>
    <row r="540" ht="18.75" customHeight="1">
      <c r="B540" s="43"/>
      <c r="C540" s="35"/>
    </row>
    <row r="541" ht="18.75" customHeight="1">
      <c r="B541" s="43"/>
      <c r="C541" s="35"/>
    </row>
    <row r="542" ht="18.75" customHeight="1">
      <c r="B542" s="43"/>
      <c r="C542" s="35"/>
    </row>
    <row r="543" ht="18.75" customHeight="1">
      <c r="B543" s="43"/>
      <c r="C543" s="35"/>
    </row>
    <row r="544" ht="18.75" customHeight="1">
      <c r="B544" s="43"/>
      <c r="C544" s="35"/>
    </row>
    <row r="545" ht="18.75" customHeight="1">
      <c r="B545" s="43"/>
      <c r="C545" s="35"/>
    </row>
    <row r="546" ht="18.75" customHeight="1">
      <c r="B546" s="43"/>
      <c r="C546" s="35"/>
    </row>
    <row r="547" ht="18.75" customHeight="1">
      <c r="B547" s="43"/>
      <c r="C547" s="35"/>
    </row>
    <row r="548" ht="18.75" customHeight="1">
      <c r="B548" s="43"/>
      <c r="C548" s="35"/>
    </row>
    <row r="549" ht="18.75" customHeight="1">
      <c r="B549" s="43"/>
      <c r="C549" s="35"/>
    </row>
    <row r="550" ht="18.75" customHeight="1">
      <c r="B550" s="43"/>
      <c r="C550" s="35"/>
    </row>
    <row r="551" ht="18.75" customHeight="1">
      <c r="B551" s="43"/>
      <c r="C551" s="35"/>
    </row>
    <row r="552" ht="18.75" customHeight="1">
      <c r="B552" s="43"/>
      <c r="C552" s="35"/>
    </row>
    <row r="553" ht="18.75" customHeight="1">
      <c r="B553" s="43"/>
      <c r="C553" s="35"/>
    </row>
    <row r="554" ht="18.75" customHeight="1">
      <c r="B554" s="43"/>
      <c r="C554" s="35"/>
    </row>
    <row r="555" ht="18.75" customHeight="1">
      <c r="B555" s="43"/>
      <c r="C555" s="35"/>
    </row>
    <row r="556" ht="18.75" customHeight="1">
      <c r="B556" s="43"/>
      <c r="C556" s="35"/>
    </row>
    <row r="557" ht="18.75" customHeight="1">
      <c r="B557" s="43"/>
      <c r="C557" s="35"/>
    </row>
    <row r="558" ht="18.75" customHeight="1">
      <c r="B558" s="43"/>
      <c r="C558" s="35"/>
    </row>
    <row r="559" ht="18.75" customHeight="1">
      <c r="B559" s="43"/>
      <c r="C559" s="35"/>
    </row>
    <row r="560" ht="18.75" customHeight="1">
      <c r="B560" s="43"/>
      <c r="C560" s="35"/>
    </row>
    <row r="561" ht="18.75" customHeight="1">
      <c r="B561" s="43"/>
      <c r="C561" s="35"/>
    </row>
    <row r="562" ht="18.75" customHeight="1">
      <c r="B562" s="43"/>
      <c r="C562" s="35"/>
    </row>
    <row r="563" ht="18.75" customHeight="1">
      <c r="B563" s="43"/>
      <c r="C563" s="35"/>
    </row>
    <row r="564" ht="18.75" customHeight="1">
      <c r="B564" s="43"/>
      <c r="C564" s="35"/>
    </row>
    <row r="565" ht="18.75" customHeight="1">
      <c r="B565" s="43"/>
      <c r="C565" s="35"/>
    </row>
    <row r="566" ht="18.75" customHeight="1">
      <c r="B566" s="43"/>
      <c r="C566" s="35"/>
    </row>
    <row r="567" ht="18.75" customHeight="1">
      <c r="B567" s="43"/>
      <c r="C567" s="35"/>
    </row>
    <row r="568" ht="18.75" customHeight="1">
      <c r="B568" s="43"/>
      <c r="C568" s="35"/>
    </row>
    <row r="569" ht="18.75" customHeight="1">
      <c r="B569" s="43"/>
      <c r="C569" s="35"/>
    </row>
    <row r="570" ht="18.75" customHeight="1">
      <c r="B570" s="43"/>
      <c r="C570" s="35"/>
    </row>
    <row r="571" ht="18.75" customHeight="1">
      <c r="B571" s="43"/>
      <c r="C571" s="35"/>
    </row>
    <row r="572" ht="18.75" customHeight="1">
      <c r="B572" s="43"/>
      <c r="C572" s="35"/>
    </row>
    <row r="573" ht="18.75" customHeight="1">
      <c r="B573" s="43"/>
      <c r="C573" s="35"/>
    </row>
    <row r="574" ht="18.75" customHeight="1">
      <c r="B574" s="43"/>
      <c r="C574" s="35"/>
    </row>
    <row r="575" ht="18.75" customHeight="1">
      <c r="B575" s="43"/>
      <c r="C575" s="35"/>
    </row>
    <row r="576" ht="18.75" customHeight="1">
      <c r="B576" s="43"/>
      <c r="C576" s="35"/>
    </row>
    <row r="577" ht="18.75" customHeight="1">
      <c r="B577" s="43"/>
      <c r="C577" s="35"/>
    </row>
    <row r="578" ht="18.75" customHeight="1">
      <c r="B578" s="43"/>
      <c r="C578" s="35"/>
    </row>
    <row r="579" ht="18.75" customHeight="1">
      <c r="B579" s="43"/>
      <c r="C579" s="35"/>
    </row>
    <row r="580" ht="18.75" customHeight="1">
      <c r="B580" s="43"/>
      <c r="C580" s="35"/>
    </row>
    <row r="581" ht="18.75" customHeight="1">
      <c r="B581" s="43"/>
      <c r="C581" s="35"/>
    </row>
    <row r="582" ht="18.75" customHeight="1">
      <c r="B582" s="43"/>
      <c r="C582" s="35"/>
    </row>
    <row r="583" ht="18.75" customHeight="1">
      <c r="B583" s="43"/>
      <c r="C583" s="35"/>
    </row>
    <row r="584" ht="18.75" customHeight="1">
      <c r="B584" s="43"/>
      <c r="C584" s="35"/>
    </row>
    <row r="585" ht="18.75" customHeight="1">
      <c r="B585" s="43"/>
      <c r="C585" s="35"/>
    </row>
    <row r="586" ht="18.75" customHeight="1">
      <c r="B586" s="43"/>
      <c r="C586" s="35"/>
    </row>
    <row r="587" ht="18.75" customHeight="1">
      <c r="B587" s="43"/>
      <c r="C587" s="35"/>
    </row>
    <row r="588" ht="18.75" customHeight="1">
      <c r="B588" s="43"/>
      <c r="C588" s="35"/>
    </row>
    <row r="589" ht="18.75" customHeight="1">
      <c r="B589" s="43"/>
      <c r="C589" s="35"/>
    </row>
    <row r="590" ht="18.75" customHeight="1">
      <c r="B590" s="43"/>
      <c r="C590" s="35"/>
    </row>
    <row r="591" ht="18.75" customHeight="1">
      <c r="B591" s="43"/>
      <c r="C591" s="35"/>
    </row>
    <row r="592" ht="18.75" customHeight="1">
      <c r="B592" s="43"/>
      <c r="C592" s="35"/>
    </row>
    <row r="593" ht="18.75" customHeight="1">
      <c r="B593" s="43"/>
      <c r="C593" s="35"/>
    </row>
    <row r="594" ht="18.75" customHeight="1">
      <c r="B594" s="43"/>
      <c r="C594" s="35"/>
    </row>
    <row r="595" ht="18.75" customHeight="1">
      <c r="B595" s="43"/>
      <c r="C595" s="35"/>
    </row>
    <row r="596" ht="18.75" customHeight="1">
      <c r="B596" s="43"/>
      <c r="C596" s="35"/>
    </row>
    <row r="597" ht="18.75" customHeight="1">
      <c r="B597" s="43"/>
      <c r="C597" s="35"/>
    </row>
    <row r="598" ht="18.75" customHeight="1">
      <c r="B598" s="43"/>
      <c r="C598" s="35"/>
    </row>
    <row r="599" ht="18.75" customHeight="1">
      <c r="B599" s="43"/>
      <c r="C599" s="35"/>
    </row>
    <row r="600" ht="18.75" customHeight="1">
      <c r="B600" s="43"/>
      <c r="C600" s="35"/>
    </row>
    <row r="601" ht="18.75" customHeight="1">
      <c r="B601" s="43"/>
      <c r="C601" s="35"/>
    </row>
    <row r="602" ht="18.75" customHeight="1">
      <c r="B602" s="43"/>
      <c r="C602" s="35"/>
    </row>
    <row r="603" ht="18.75" customHeight="1">
      <c r="B603" s="43"/>
      <c r="C603" s="35"/>
    </row>
    <row r="604" ht="18.75" customHeight="1">
      <c r="B604" s="43"/>
      <c r="C604" s="35"/>
    </row>
    <row r="605" ht="18.75" customHeight="1">
      <c r="B605" s="43"/>
      <c r="C605" s="35"/>
    </row>
    <row r="606" ht="18.75" customHeight="1">
      <c r="B606" s="43"/>
      <c r="C606" s="35"/>
    </row>
    <row r="607" ht="18.75" customHeight="1">
      <c r="B607" s="43"/>
      <c r="C607" s="35"/>
    </row>
    <row r="608" ht="18.75" customHeight="1">
      <c r="B608" s="43"/>
      <c r="C608" s="35"/>
    </row>
    <row r="609" ht="18.75" customHeight="1">
      <c r="B609" s="43"/>
      <c r="C609" s="35"/>
    </row>
    <row r="610" ht="18.75" customHeight="1">
      <c r="B610" s="43"/>
      <c r="C610" s="35"/>
    </row>
    <row r="611" ht="18.75" customHeight="1">
      <c r="B611" s="43"/>
      <c r="C611" s="35"/>
    </row>
    <row r="612" ht="18.75" customHeight="1">
      <c r="B612" s="43"/>
      <c r="C612" s="35"/>
    </row>
    <row r="613" ht="18.75" customHeight="1">
      <c r="B613" s="43"/>
      <c r="C613" s="35"/>
    </row>
    <row r="614" ht="18.75" customHeight="1">
      <c r="B614" s="43"/>
      <c r="C614" s="35"/>
    </row>
    <row r="615" ht="18.75" customHeight="1">
      <c r="B615" s="43"/>
      <c r="C615" s="35"/>
    </row>
    <row r="616" ht="18.75" customHeight="1">
      <c r="B616" s="43"/>
      <c r="C616" s="35"/>
    </row>
    <row r="617" ht="18.75" customHeight="1">
      <c r="B617" s="43"/>
      <c r="C617" s="35"/>
    </row>
    <row r="618" ht="18.75" customHeight="1">
      <c r="B618" s="43"/>
      <c r="C618" s="35"/>
    </row>
    <row r="619" ht="18.75" customHeight="1">
      <c r="B619" s="43"/>
      <c r="C619" s="35"/>
    </row>
    <row r="620" ht="18.75" customHeight="1">
      <c r="B620" s="43"/>
      <c r="C620" s="35"/>
    </row>
    <row r="621" ht="18.75" customHeight="1">
      <c r="B621" s="43"/>
      <c r="C621" s="35"/>
    </row>
    <row r="622" ht="18.75" customHeight="1">
      <c r="B622" s="43"/>
      <c r="C622" s="35"/>
    </row>
    <row r="623" ht="18.75" customHeight="1">
      <c r="B623" s="43"/>
      <c r="C623" s="35"/>
    </row>
    <row r="624" ht="18.75" customHeight="1">
      <c r="B624" s="43"/>
      <c r="C624" s="35"/>
    </row>
    <row r="625" ht="18.75" customHeight="1">
      <c r="B625" s="43"/>
      <c r="C625" s="35"/>
    </row>
    <row r="626" ht="18.75" customHeight="1">
      <c r="B626" s="43"/>
      <c r="C626" s="35"/>
    </row>
    <row r="627" ht="18.75" customHeight="1">
      <c r="B627" s="43"/>
      <c r="C627" s="35"/>
    </row>
    <row r="628" ht="18.75" customHeight="1">
      <c r="B628" s="43"/>
      <c r="C628" s="35"/>
    </row>
    <row r="629" ht="18.75" customHeight="1">
      <c r="B629" s="43"/>
      <c r="C629" s="35"/>
    </row>
    <row r="630" ht="18.75" customHeight="1">
      <c r="B630" s="43"/>
      <c r="C630" s="35"/>
    </row>
    <row r="631" ht="18.75" customHeight="1">
      <c r="B631" s="43"/>
      <c r="C631" s="35"/>
    </row>
    <row r="632" ht="18.75" customHeight="1">
      <c r="B632" s="43"/>
      <c r="C632" s="35"/>
    </row>
    <row r="633" ht="18.75" customHeight="1">
      <c r="B633" s="43"/>
      <c r="C633" s="35"/>
    </row>
    <row r="634" ht="18.75" customHeight="1">
      <c r="B634" s="43"/>
      <c r="C634" s="35"/>
    </row>
    <row r="635" ht="18.75" customHeight="1">
      <c r="B635" s="43"/>
      <c r="C635" s="35"/>
    </row>
    <row r="636" ht="18.75" customHeight="1">
      <c r="B636" s="43"/>
      <c r="C636" s="35"/>
    </row>
    <row r="637" ht="18.75" customHeight="1">
      <c r="B637" s="43"/>
      <c r="C637" s="35"/>
    </row>
    <row r="638" ht="18.75" customHeight="1">
      <c r="B638" s="43"/>
      <c r="C638" s="35"/>
    </row>
    <row r="639" ht="18.75" customHeight="1">
      <c r="B639" s="43"/>
      <c r="C639" s="35"/>
    </row>
    <row r="640" ht="18.75" customHeight="1">
      <c r="B640" s="43"/>
      <c r="C640" s="35"/>
    </row>
    <row r="641" ht="18.75" customHeight="1">
      <c r="B641" s="43"/>
      <c r="C641" s="35"/>
    </row>
    <row r="642" ht="18.75" customHeight="1">
      <c r="B642" s="43"/>
      <c r="C642" s="35"/>
    </row>
    <row r="643" ht="18.75" customHeight="1">
      <c r="B643" s="43"/>
      <c r="C643" s="35"/>
    </row>
    <row r="644" ht="18.75" customHeight="1">
      <c r="B644" s="43"/>
      <c r="C644" s="35"/>
    </row>
    <row r="645" ht="18.75" customHeight="1">
      <c r="B645" s="43"/>
      <c r="C645" s="35"/>
    </row>
    <row r="646" ht="18.75" customHeight="1">
      <c r="B646" s="43"/>
      <c r="C646" s="35"/>
    </row>
    <row r="647" ht="18.75" customHeight="1">
      <c r="B647" s="43"/>
      <c r="C647" s="35"/>
    </row>
    <row r="648" ht="18.75" customHeight="1">
      <c r="B648" s="43"/>
      <c r="C648" s="35"/>
    </row>
    <row r="649" ht="18.75" customHeight="1">
      <c r="B649" s="43"/>
      <c r="C649" s="35"/>
    </row>
    <row r="650" ht="18.75" customHeight="1">
      <c r="B650" s="43"/>
      <c r="C650" s="35"/>
    </row>
    <row r="651" ht="18.75" customHeight="1">
      <c r="B651" s="43"/>
      <c r="C651" s="35"/>
    </row>
    <row r="652" ht="18.75" customHeight="1">
      <c r="B652" s="43"/>
      <c r="C652" s="35"/>
    </row>
    <row r="653" ht="18.75" customHeight="1">
      <c r="B653" s="43"/>
      <c r="C653" s="35"/>
    </row>
    <row r="654" ht="18.75" customHeight="1">
      <c r="B654" s="43"/>
      <c r="C654" s="35"/>
    </row>
    <row r="655" ht="18.75" customHeight="1">
      <c r="B655" s="43"/>
      <c r="C655" s="35"/>
    </row>
    <row r="656" ht="18.75" customHeight="1">
      <c r="B656" s="43"/>
      <c r="C656" s="35"/>
    </row>
    <row r="657" ht="18.75" customHeight="1">
      <c r="B657" s="43"/>
      <c r="C657" s="35"/>
    </row>
    <row r="658" ht="18.75" customHeight="1">
      <c r="B658" s="43"/>
      <c r="C658" s="35"/>
    </row>
    <row r="659" ht="18.75" customHeight="1">
      <c r="B659" s="43"/>
      <c r="C659" s="35"/>
    </row>
    <row r="660" ht="18.75" customHeight="1">
      <c r="B660" s="43"/>
      <c r="C660" s="35"/>
    </row>
    <row r="661" ht="18.75" customHeight="1">
      <c r="B661" s="43"/>
      <c r="C661" s="35"/>
    </row>
    <row r="662" ht="18.75" customHeight="1">
      <c r="B662" s="43"/>
      <c r="C662" s="35"/>
    </row>
    <row r="663" ht="18.75" customHeight="1">
      <c r="B663" s="43"/>
      <c r="C663" s="35"/>
    </row>
    <row r="664" ht="18.75" customHeight="1">
      <c r="B664" s="43"/>
      <c r="C664" s="35"/>
    </row>
    <row r="665" ht="18.75" customHeight="1">
      <c r="B665" s="43"/>
      <c r="C665" s="35"/>
    </row>
    <row r="666" ht="18.75" customHeight="1">
      <c r="B666" s="43"/>
      <c r="C666" s="35"/>
    </row>
    <row r="667" ht="18.75" customHeight="1">
      <c r="B667" s="43"/>
      <c r="C667" s="35"/>
    </row>
    <row r="668" ht="18.75" customHeight="1">
      <c r="B668" s="43"/>
      <c r="C668" s="35"/>
    </row>
    <row r="669" ht="18.75" customHeight="1">
      <c r="B669" s="43"/>
      <c r="C669" s="35"/>
    </row>
    <row r="670" ht="18.75" customHeight="1">
      <c r="B670" s="43"/>
      <c r="C670" s="35"/>
    </row>
    <row r="671" ht="18.75" customHeight="1">
      <c r="B671" s="43"/>
      <c r="C671" s="35"/>
    </row>
    <row r="672" ht="18.75" customHeight="1">
      <c r="B672" s="43"/>
      <c r="C672" s="35"/>
    </row>
    <row r="673" ht="18.75" customHeight="1">
      <c r="B673" s="43"/>
      <c r="C673" s="35"/>
    </row>
    <row r="674" ht="18.75" customHeight="1">
      <c r="B674" s="43"/>
      <c r="C674" s="35"/>
    </row>
    <row r="675" ht="18.75" customHeight="1">
      <c r="B675" s="43"/>
      <c r="C675" s="35"/>
    </row>
    <row r="676" ht="18.75" customHeight="1">
      <c r="B676" s="43"/>
      <c r="C676" s="35"/>
    </row>
    <row r="677" ht="18.75" customHeight="1">
      <c r="B677" s="43"/>
      <c r="C677" s="35"/>
    </row>
    <row r="678" ht="18.75" customHeight="1">
      <c r="B678" s="43"/>
      <c r="C678" s="35"/>
    </row>
    <row r="679" ht="18.75" customHeight="1">
      <c r="B679" s="43"/>
      <c r="C679" s="35"/>
    </row>
    <row r="680" ht="18.75" customHeight="1">
      <c r="B680" s="43"/>
      <c r="C680" s="35"/>
    </row>
    <row r="681" ht="18.75" customHeight="1">
      <c r="B681" s="43"/>
      <c r="C681" s="35"/>
    </row>
    <row r="682" ht="18.75" customHeight="1">
      <c r="B682" s="43"/>
      <c r="C682" s="35"/>
    </row>
    <row r="683" ht="18.75" customHeight="1">
      <c r="B683" s="43"/>
      <c r="C683" s="35"/>
    </row>
    <row r="684" ht="18.75" customHeight="1">
      <c r="B684" s="43"/>
      <c r="C684" s="35"/>
    </row>
    <row r="685" ht="18.75" customHeight="1">
      <c r="B685" s="43"/>
      <c r="C685" s="35"/>
    </row>
    <row r="686" ht="18.75" customHeight="1">
      <c r="B686" s="43"/>
      <c r="C686" s="35"/>
    </row>
    <row r="687" ht="18.75" customHeight="1">
      <c r="B687" s="43"/>
      <c r="C687" s="35"/>
    </row>
    <row r="688" ht="18.75" customHeight="1">
      <c r="B688" s="43"/>
      <c r="C688" s="35"/>
    </row>
    <row r="689" ht="18.75" customHeight="1">
      <c r="B689" s="43"/>
      <c r="C689" s="35"/>
    </row>
    <row r="690" ht="18.75" customHeight="1">
      <c r="B690" s="43"/>
      <c r="C690" s="35"/>
    </row>
    <row r="691" ht="18.75" customHeight="1">
      <c r="B691" s="43"/>
      <c r="C691" s="35"/>
    </row>
    <row r="692" ht="18.75" customHeight="1">
      <c r="B692" s="43"/>
      <c r="C692" s="35"/>
    </row>
    <row r="693" ht="18.75" customHeight="1">
      <c r="B693" s="43"/>
      <c r="C693" s="35"/>
    </row>
    <row r="694" ht="18.75" customHeight="1">
      <c r="B694" s="43"/>
      <c r="C694" s="35"/>
    </row>
    <row r="695" ht="18.75" customHeight="1">
      <c r="B695" s="43"/>
      <c r="C695" s="35"/>
    </row>
    <row r="696" ht="18.75" customHeight="1">
      <c r="B696" s="43"/>
      <c r="C696" s="35"/>
    </row>
    <row r="697" ht="18.75" customHeight="1">
      <c r="B697" s="43"/>
      <c r="C697" s="35"/>
    </row>
    <row r="698" ht="18.75" customHeight="1">
      <c r="B698" s="43"/>
      <c r="C698" s="35"/>
    </row>
    <row r="699" ht="18.75" customHeight="1">
      <c r="B699" s="43"/>
      <c r="C699" s="35"/>
    </row>
    <row r="700" ht="18.75" customHeight="1">
      <c r="B700" s="43"/>
      <c r="C700" s="35"/>
    </row>
    <row r="701" ht="18.75" customHeight="1">
      <c r="B701" s="43"/>
      <c r="C701" s="35"/>
    </row>
    <row r="702" ht="18.75" customHeight="1">
      <c r="B702" s="43"/>
      <c r="C702" s="35"/>
    </row>
    <row r="703" ht="18.75" customHeight="1">
      <c r="B703" s="43"/>
      <c r="C703" s="35"/>
    </row>
    <row r="704" ht="18.75" customHeight="1">
      <c r="B704" s="43"/>
      <c r="C704" s="35"/>
    </row>
    <row r="705" ht="18.75" customHeight="1">
      <c r="B705" s="43"/>
      <c r="C705" s="35"/>
    </row>
    <row r="706" ht="18.75" customHeight="1">
      <c r="B706" s="43"/>
      <c r="C706" s="35"/>
    </row>
    <row r="707" ht="18.75" customHeight="1">
      <c r="B707" s="43"/>
      <c r="C707" s="35"/>
    </row>
    <row r="708" ht="18.75" customHeight="1">
      <c r="B708" s="43"/>
      <c r="C708" s="35"/>
    </row>
    <row r="709" ht="18.75" customHeight="1">
      <c r="B709" s="43"/>
      <c r="C709" s="35"/>
    </row>
    <row r="710" ht="18.75" customHeight="1">
      <c r="B710" s="43"/>
      <c r="C710" s="35"/>
    </row>
    <row r="711" ht="18.75" customHeight="1">
      <c r="B711" s="43"/>
      <c r="C711" s="35"/>
    </row>
    <row r="712" ht="18.75" customHeight="1">
      <c r="B712" s="43"/>
      <c r="C712" s="35"/>
    </row>
    <row r="713" ht="18.75" customHeight="1">
      <c r="B713" s="43"/>
      <c r="C713" s="35"/>
    </row>
    <row r="714" ht="18.75" customHeight="1">
      <c r="B714" s="43"/>
      <c r="C714" s="35"/>
    </row>
    <row r="715" ht="18.75" customHeight="1">
      <c r="B715" s="43"/>
      <c r="C715" s="35"/>
    </row>
    <row r="716" ht="18.75" customHeight="1">
      <c r="B716" s="43"/>
      <c r="C716" s="35"/>
    </row>
    <row r="717" ht="18.75" customHeight="1">
      <c r="B717" s="43"/>
      <c r="C717" s="35"/>
    </row>
    <row r="718" ht="18.75" customHeight="1">
      <c r="B718" s="43"/>
      <c r="C718" s="35"/>
    </row>
    <row r="719" ht="18.75" customHeight="1">
      <c r="B719" s="43"/>
      <c r="C719" s="35"/>
    </row>
    <row r="720" ht="18.75" customHeight="1">
      <c r="B720" s="43"/>
      <c r="C720" s="35"/>
    </row>
    <row r="721" ht="18.75" customHeight="1">
      <c r="B721" s="43"/>
      <c r="C721" s="35"/>
    </row>
    <row r="722" ht="18.75" customHeight="1">
      <c r="B722" s="43"/>
      <c r="C722" s="35"/>
    </row>
    <row r="723" ht="18.75" customHeight="1">
      <c r="B723" s="43"/>
      <c r="C723" s="35"/>
    </row>
    <row r="724" ht="18.75" customHeight="1">
      <c r="B724" s="43"/>
      <c r="C724" s="35"/>
    </row>
    <row r="725" ht="18.75" customHeight="1">
      <c r="B725" s="43"/>
      <c r="C725" s="35"/>
    </row>
    <row r="726" ht="18.75" customHeight="1">
      <c r="B726" s="43"/>
      <c r="C726" s="35"/>
    </row>
    <row r="727" ht="18.75" customHeight="1">
      <c r="B727" s="43"/>
      <c r="C727" s="35"/>
    </row>
    <row r="728" ht="18.75" customHeight="1">
      <c r="B728" s="43"/>
      <c r="C728" s="35"/>
    </row>
    <row r="729" ht="18.75" customHeight="1">
      <c r="B729" s="43"/>
      <c r="C729" s="35"/>
    </row>
    <row r="730" ht="18.75" customHeight="1">
      <c r="B730" s="43"/>
      <c r="C730" s="35"/>
    </row>
    <row r="731" ht="18.75" customHeight="1">
      <c r="B731" s="43"/>
      <c r="C731" s="35"/>
    </row>
    <row r="732" ht="18.75" customHeight="1">
      <c r="B732" s="43"/>
      <c r="C732" s="35"/>
    </row>
    <row r="733" ht="18.75" customHeight="1">
      <c r="B733" s="43"/>
      <c r="C733" s="35"/>
    </row>
    <row r="734" ht="18.75" customHeight="1">
      <c r="B734" s="43"/>
      <c r="C734" s="35"/>
    </row>
    <row r="735" ht="18.75" customHeight="1">
      <c r="B735" s="43"/>
      <c r="C735" s="35"/>
    </row>
    <row r="736" ht="18.75" customHeight="1">
      <c r="B736" s="43"/>
      <c r="C736" s="35"/>
    </row>
    <row r="737" ht="18.75" customHeight="1">
      <c r="B737" s="43"/>
      <c r="C737" s="35"/>
    </row>
    <row r="738" ht="18.75" customHeight="1">
      <c r="B738" s="43"/>
      <c r="C738" s="35"/>
    </row>
    <row r="739" ht="18.75" customHeight="1">
      <c r="B739" s="43"/>
      <c r="C739" s="35"/>
    </row>
    <row r="740" ht="18.75" customHeight="1">
      <c r="B740" s="43"/>
      <c r="C740" s="35"/>
    </row>
    <row r="741" ht="18.75" customHeight="1">
      <c r="B741" s="43"/>
      <c r="C741" s="35"/>
    </row>
    <row r="742" ht="18.75" customHeight="1">
      <c r="B742" s="43"/>
      <c r="C742" s="35"/>
    </row>
    <row r="743" ht="18.75" customHeight="1">
      <c r="B743" s="43"/>
      <c r="C743" s="35"/>
    </row>
    <row r="744" ht="18.75" customHeight="1">
      <c r="B744" s="43"/>
      <c r="C744" s="35"/>
    </row>
    <row r="745" ht="18.75" customHeight="1">
      <c r="B745" s="43"/>
      <c r="C745" s="35"/>
    </row>
    <row r="746" ht="18.75" customHeight="1">
      <c r="B746" s="43"/>
      <c r="C746" s="35"/>
    </row>
    <row r="747" ht="18.75" customHeight="1">
      <c r="B747" s="43"/>
      <c r="C747" s="35"/>
    </row>
    <row r="748" ht="18.75" customHeight="1">
      <c r="B748" s="43"/>
      <c r="C748" s="35"/>
    </row>
    <row r="749" ht="18.75" customHeight="1">
      <c r="B749" s="43"/>
      <c r="C749" s="35"/>
    </row>
    <row r="750" ht="18.75" customHeight="1">
      <c r="B750" s="43"/>
      <c r="C750" s="35"/>
    </row>
    <row r="751" ht="18.75" customHeight="1">
      <c r="B751" s="43"/>
      <c r="C751" s="35"/>
    </row>
    <row r="752" ht="18.75" customHeight="1">
      <c r="B752" s="43"/>
      <c r="C752" s="35"/>
    </row>
    <row r="753" ht="18.75" customHeight="1">
      <c r="B753" s="43"/>
      <c r="C753" s="35"/>
    </row>
    <row r="754" ht="18.75" customHeight="1">
      <c r="B754" s="43"/>
      <c r="C754" s="35"/>
    </row>
    <row r="755" ht="18.75" customHeight="1">
      <c r="B755" s="43"/>
      <c r="C755" s="35"/>
    </row>
    <row r="756" ht="18.75" customHeight="1">
      <c r="B756" s="43"/>
      <c r="C756" s="35"/>
    </row>
    <row r="757" ht="18.75" customHeight="1">
      <c r="B757" s="43"/>
      <c r="C757" s="35"/>
    </row>
    <row r="758" ht="18.75" customHeight="1">
      <c r="B758" s="43"/>
      <c r="C758" s="35"/>
    </row>
    <row r="759" ht="18.75" customHeight="1">
      <c r="B759" s="43"/>
      <c r="C759" s="35"/>
    </row>
    <row r="760" ht="18.75" customHeight="1">
      <c r="B760" s="43"/>
      <c r="C760" s="35"/>
    </row>
    <row r="761" ht="18.75" customHeight="1">
      <c r="B761" s="43"/>
      <c r="C761" s="35"/>
    </row>
    <row r="762" ht="18.75" customHeight="1">
      <c r="B762" s="43"/>
      <c r="C762" s="35"/>
    </row>
    <row r="763" ht="18.75" customHeight="1">
      <c r="B763" s="43"/>
      <c r="C763" s="35"/>
    </row>
    <row r="764" ht="18.75" customHeight="1">
      <c r="B764" s="43"/>
      <c r="C764" s="35"/>
    </row>
    <row r="765" ht="18.75" customHeight="1">
      <c r="B765" s="43"/>
      <c r="C765" s="35"/>
    </row>
    <row r="766" ht="18.75" customHeight="1">
      <c r="B766" s="43"/>
      <c r="C766" s="35"/>
    </row>
    <row r="767" ht="18.75" customHeight="1">
      <c r="B767" s="43"/>
      <c r="C767" s="35"/>
    </row>
    <row r="768" ht="18.75" customHeight="1">
      <c r="B768" s="43"/>
      <c r="C768" s="35"/>
    </row>
    <row r="769" ht="18.75" customHeight="1">
      <c r="B769" s="43"/>
      <c r="C769" s="35"/>
    </row>
    <row r="770" ht="18.75" customHeight="1">
      <c r="B770" s="43"/>
      <c r="C770" s="35"/>
    </row>
    <row r="771" ht="18.75" customHeight="1">
      <c r="B771" s="43"/>
      <c r="C771" s="35"/>
    </row>
    <row r="772" ht="18.75" customHeight="1">
      <c r="B772" s="43"/>
      <c r="C772" s="35"/>
    </row>
    <row r="773" ht="18.75" customHeight="1">
      <c r="B773" s="43"/>
      <c r="C773" s="35"/>
    </row>
    <row r="774" ht="18.75" customHeight="1">
      <c r="B774" s="43"/>
      <c r="C774" s="35"/>
    </row>
    <row r="775" ht="18.75" customHeight="1">
      <c r="B775" s="43"/>
      <c r="C775" s="35"/>
    </row>
    <row r="776" ht="18.75" customHeight="1">
      <c r="B776" s="43"/>
      <c r="C776" s="35"/>
    </row>
    <row r="777" ht="18.75" customHeight="1">
      <c r="B777" s="43"/>
      <c r="C777" s="35"/>
    </row>
    <row r="778" ht="18.75" customHeight="1">
      <c r="B778" s="43"/>
      <c r="C778" s="35"/>
    </row>
    <row r="779" ht="18.75" customHeight="1">
      <c r="B779" s="43"/>
      <c r="C779" s="35"/>
    </row>
    <row r="780" ht="18.75" customHeight="1">
      <c r="B780" s="43"/>
      <c r="C780" s="35"/>
    </row>
    <row r="781" ht="18.75" customHeight="1">
      <c r="B781" s="43"/>
      <c r="C781" s="35"/>
    </row>
    <row r="782" ht="18.75" customHeight="1">
      <c r="B782" s="43"/>
      <c r="C782" s="35"/>
    </row>
    <row r="783" ht="18.75" customHeight="1">
      <c r="B783" s="43"/>
      <c r="C783" s="35"/>
    </row>
    <row r="784" ht="18.75" customHeight="1">
      <c r="B784" s="43"/>
      <c r="C784" s="35"/>
    </row>
    <row r="785" ht="18.75" customHeight="1">
      <c r="B785" s="43"/>
      <c r="C785" s="35"/>
    </row>
    <row r="786" ht="18.75" customHeight="1">
      <c r="B786" s="43"/>
      <c r="C786" s="35"/>
    </row>
    <row r="787" ht="18.75" customHeight="1">
      <c r="B787" s="43"/>
      <c r="C787" s="35"/>
    </row>
    <row r="788" ht="18.75" customHeight="1">
      <c r="B788" s="43"/>
      <c r="C788" s="35"/>
    </row>
    <row r="789" ht="18.75" customHeight="1">
      <c r="B789" s="43"/>
      <c r="C789" s="35"/>
    </row>
    <row r="790" ht="18.75" customHeight="1">
      <c r="B790" s="43"/>
      <c r="C790" s="35"/>
    </row>
    <row r="791" ht="18.75" customHeight="1">
      <c r="B791" s="43"/>
      <c r="C791" s="35"/>
    </row>
    <row r="792" ht="18.75" customHeight="1">
      <c r="B792" s="43"/>
      <c r="C792" s="35"/>
    </row>
    <row r="793" ht="18.75" customHeight="1">
      <c r="B793" s="43"/>
      <c r="C793" s="35"/>
    </row>
    <row r="794" ht="18.75" customHeight="1">
      <c r="B794" s="43"/>
      <c r="C794" s="35"/>
    </row>
    <row r="795" ht="18.75" customHeight="1">
      <c r="B795" s="43"/>
      <c r="C795" s="35"/>
    </row>
    <row r="796" ht="18.75" customHeight="1">
      <c r="B796" s="43"/>
      <c r="C796" s="35"/>
    </row>
    <row r="797" ht="18.75" customHeight="1">
      <c r="B797" s="43"/>
      <c r="C797" s="35"/>
    </row>
    <row r="798" ht="18.75" customHeight="1">
      <c r="B798" s="43"/>
      <c r="C798" s="35"/>
    </row>
    <row r="799" ht="18.75" customHeight="1">
      <c r="B799" s="43"/>
      <c r="C799" s="35"/>
    </row>
    <row r="800" ht="18.75" customHeight="1">
      <c r="B800" s="43"/>
      <c r="C800" s="35"/>
    </row>
    <row r="801" ht="18.75" customHeight="1">
      <c r="B801" s="43"/>
      <c r="C801" s="35"/>
    </row>
    <row r="802" ht="18.75" customHeight="1">
      <c r="B802" s="43"/>
      <c r="C802" s="35"/>
    </row>
    <row r="803" ht="18.75" customHeight="1">
      <c r="B803" s="43"/>
      <c r="C803" s="35"/>
    </row>
    <row r="804" ht="18.75" customHeight="1">
      <c r="B804" s="43"/>
      <c r="C804" s="35"/>
    </row>
    <row r="805" ht="18.75" customHeight="1">
      <c r="B805" s="43"/>
      <c r="C805" s="35"/>
    </row>
    <row r="806" ht="18.75" customHeight="1">
      <c r="B806" s="43"/>
      <c r="C806" s="35"/>
    </row>
    <row r="807" ht="18.75" customHeight="1">
      <c r="B807" s="43"/>
      <c r="C807" s="35"/>
    </row>
    <row r="808" ht="18.75" customHeight="1">
      <c r="B808" s="43"/>
      <c r="C808" s="35"/>
    </row>
    <row r="809" ht="18.75" customHeight="1">
      <c r="B809" s="43"/>
      <c r="C809" s="35"/>
    </row>
    <row r="810" ht="18.75" customHeight="1">
      <c r="B810" s="43"/>
      <c r="C810" s="35"/>
    </row>
    <row r="811" ht="18.75" customHeight="1">
      <c r="B811" s="43"/>
      <c r="C811" s="35"/>
    </row>
    <row r="812" ht="18.75" customHeight="1">
      <c r="B812" s="43"/>
      <c r="C812" s="35"/>
    </row>
    <row r="813" ht="18.75" customHeight="1">
      <c r="B813" s="43"/>
      <c r="C813" s="35"/>
    </row>
    <row r="814" ht="18.75" customHeight="1">
      <c r="B814" s="43"/>
      <c r="C814" s="35"/>
    </row>
    <row r="815" ht="18.75" customHeight="1">
      <c r="B815" s="43"/>
      <c r="C815" s="35"/>
    </row>
    <row r="816" ht="18.75" customHeight="1">
      <c r="B816" s="43"/>
      <c r="C816" s="35"/>
    </row>
    <row r="817" ht="18.75" customHeight="1">
      <c r="B817" s="43"/>
      <c r="C817" s="35"/>
    </row>
    <row r="818" ht="18.75" customHeight="1">
      <c r="B818" s="43"/>
      <c r="C818" s="35"/>
    </row>
    <row r="819" ht="18.75" customHeight="1">
      <c r="B819" s="43"/>
      <c r="C819" s="35"/>
    </row>
    <row r="820" ht="18.75" customHeight="1">
      <c r="B820" s="43"/>
      <c r="C820" s="35"/>
    </row>
    <row r="821" ht="18.75" customHeight="1">
      <c r="B821" s="43"/>
      <c r="C821" s="35"/>
    </row>
    <row r="822" ht="18.75" customHeight="1">
      <c r="B822" s="43"/>
      <c r="C822" s="35"/>
    </row>
    <row r="823" ht="18.75" customHeight="1">
      <c r="B823" s="43"/>
      <c r="C823" s="35"/>
    </row>
    <row r="824" ht="18.75" customHeight="1">
      <c r="B824" s="43"/>
      <c r="C824" s="35"/>
    </row>
    <row r="825" ht="18.75" customHeight="1">
      <c r="B825" s="43"/>
      <c r="C825" s="35"/>
    </row>
    <row r="826" ht="18.75" customHeight="1">
      <c r="B826" s="43"/>
      <c r="C826" s="35"/>
    </row>
    <row r="827" ht="18.75" customHeight="1">
      <c r="B827" s="43"/>
      <c r="C827" s="35"/>
    </row>
    <row r="828" ht="18.75" customHeight="1">
      <c r="B828" s="43"/>
      <c r="C828" s="35"/>
    </row>
    <row r="829" ht="18.75" customHeight="1">
      <c r="B829" s="43"/>
      <c r="C829" s="35"/>
    </row>
    <row r="830" ht="18.75" customHeight="1">
      <c r="B830" s="43"/>
      <c r="C830" s="35"/>
    </row>
    <row r="831" ht="18.75" customHeight="1">
      <c r="B831" s="43"/>
      <c r="C831" s="35"/>
    </row>
    <row r="832" ht="18.75" customHeight="1">
      <c r="B832" s="43"/>
      <c r="C832" s="35"/>
    </row>
    <row r="833" ht="18.75" customHeight="1">
      <c r="B833" s="43"/>
      <c r="C833" s="35"/>
    </row>
    <row r="834" ht="18.75" customHeight="1">
      <c r="B834" s="43"/>
      <c r="C834" s="35"/>
    </row>
    <row r="835" ht="18.75" customHeight="1">
      <c r="B835" s="43"/>
      <c r="C835" s="35"/>
    </row>
    <row r="836" ht="18.75" customHeight="1">
      <c r="B836" s="43"/>
      <c r="C836" s="35"/>
    </row>
    <row r="837" ht="18.75" customHeight="1">
      <c r="B837" s="43"/>
      <c r="C837" s="35"/>
    </row>
    <row r="838" ht="18.75" customHeight="1">
      <c r="B838" s="43"/>
      <c r="C838" s="35"/>
    </row>
    <row r="839" ht="18.75" customHeight="1">
      <c r="B839" s="43"/>
      <c r="C839" s="35"/>
    </row>
    <row r="840" ht="18.75" customHeight="1">
      <c r="B840" s="43"/>
      <c r="C840" s="35"/>
    </row>
    <row r="841" ht="18.75" customHeight="1">
      <c r="B841" s="43"/>
      <c r="C841" s="35"/>
    </row>
    <row r="842" ht="18.75" customHeight="1">
      <c r="B842" s="43"/>
      <c r="C842" s="35"/>
    </row>
    <row r="843" ht="18.75" customHeight="1">
      <c r="B843" s="43"/>
      <c r="C843" s="35"/>
    </row>
    <row r="844" ht="18.75" customHeight="1">
      <c r="B844" s="43"/>
      <c r="C844" s="35"/>
    </row>
    <row r="845" ht="18.75" customHeight="1">
      <c r="B845" s="43"/>
      <c r="C845" s="35"/>
    </row>
    <row r="846" ht="18.75" customHeight="1">
      <c r="B846" s="43"/>
      <c r="C846" s="35"/>
    </row>
    <row r="847" ht="18.75" customHeight="1">
      <c r="B847" s="43"/>
      <c r="C847" s="35"/>
    </row>
    <row r="848" ht="18.75" customHeight="1">
      <c r="B848" s="43"/>
      <c r="C848" s="35"/>
    </row>
    <row r="849" ht="18.75" customHeight="1">
      <c r="B849" s="43"/>
      <c r="C849" s="35"/>
    </row>
    <row r="850" ht="18.75" customHeight="1">
      <c r="B850" s="43"/>
      <c r="C850" s="35"/>
    </row>
    <row r="851" ht="18.75" customHeight="1">
      <c r="B851" s="43"/>
      <c r="C851" s="35"/>
    </row>
    <row r="852" ht="18.75" customHeight="1">
      <c r="B852" s="43"/>
      <c r="C852" s="35"/>
    </row>
    <row r="853" ht="18.75" customHeight="1">
      <c r="B853" s="43"/>
      <c r="C853" s="35"/>
    </row>
    <row r="854" ht="18.75" customHeight="1">
      <c r="B854" s="43"/>
      <c r="C854" s="35"/>
    </row>
    <row r="855" ht="18.75" customHeight="1">
      <c r="B855" s="43"/>
      <c r="C855" s="35"/>
    </row>
    <row r="856" ht="18.75" customHeight="1">
      <c r="B856" s="43"/>
      <c r="C856" s="35"/>
    </row>
    <row r="857" ht="18.75" customHeight="1">
      <c r="B857" s="43"/>
      <c r="C857" s="35"/>
    </row>
    <row r="858" ht="18.75" customHeight="1">
      <c r="B858" s="43"/>
      <c r="C858" s="35"/>
    </row>
    <row r="859" ht="18.75" customHeight="1">
      <c r="B859" s="43"/>
      <c r="C859" s="35"/>
    </row>
    <row r="860" ht="18.75" customHeight="1">
      <c r="B860" s="43"/>
      <c r="C860" s="35"/>
    </row>
    <row r="861" ht="18.75" customHeight="1">
      <c r="B861" s="43"/>
      <c r="C861" s="35"/>
    </row>
    <row r="862" ht="18.75" customHeight="1">
      <c r="B862" s="43"/>
      <c r="C862" s="35"/>
    </row>
    <row r="863" ht="18.75" customHeight="1">
      <c r="B863" s="43"/>
      <c r="C863" s="35"/>
    </row>
    <row r="864" ht="18.75" customHeight="1">
      <c r="B864" s="43"/>
      <c r="C864" s="35"/>
    </row>
    <row r="865" ht="18.75" customHeight="1">
      <c r="B865" s="43"/>
      <c r="C865" s="35"/>
    </row>
    <row r="866" ht="18.75" customHeight="1">
      <c r="B866" s="43"/>
      <c r="C866" s="35"/>
    </row>
    <row r="867" ht="18.75" customHeight="1">
      <c r="B867" s="43"/>
      <c r="C867" s="35"/>
    </row>
    <row r="868" ht="18.75" customHeight="1">
      <c r="B868" s="43"/>
      <c r="C868" s="35"/>
    </row>
    <row r="869" ht="18.75" customHeight="1">
      <c r="B869" s="43"/>
      <c r="C869" s="35"/>
    </row>
    <row r="870" ht="18.75" customHeight="1">
      <c r="B870" s="43"/>
      <c r="C870" s="35"/>
    </row>
    <row r="871" ht="18.75" customHeight="1">
      <c r="B871" s="43"/>
      <c r="C871" s="35"/>
    </row>
    <row r="872" ht="18.75" customHeight="1">
      <c r="B872" s="43"/>
      <c r="C872" s="35"/>
    </row>
    <row r="873" ht="18.75" customHeight="1">
      <c r="B873" s="43"/>
      <c r="C873" s="35"/>
    </row>
    <row r="874" ht="18.75" customHeight="1">
      <c r="B874" s="43"/>
      <c r="C874" s="35"/>
    </row>
    <row r="875" ht="18.75" customHeight="1">
      <c r="B875" s="43"/>
      <c r="C875" s="35"/>
    </row>
    <row r="876" ht="18.75" customHeight="1">
      <c r="B876" s="43"/>
      <c r="C876" s="35"/>
    </row>
    <row r="877" ht="18.75" customHeight="1">
      <c r="B877" s="43"/>
      <c r="C877" s="35"/>
    </row>
    <row r="878" ht="18.75" customHeight="1">
      <c r="B878" s="43"/>
      <c r="C878" s="35"/>
    </row>
    <row r="879" ht="18.75" customHeight="1">
      <c r="B879" s="43"/>
      <c r="C879" s="35"/>
    </row>
    <row r="880" ht="18.75" customHeight="1">
      <c r="B880" s="43"/>
      <c r="C880" s="35"/>
    </row>
    <row r="881" ht="18.75" customHeight="1">
      <c r="B881" s="43"/>
      <c r="C881" s="35"/>
    </row>
    <row r="882" ht="18.75" customHeight="1">
      <c r="B882" s="43"/>
      <c r="C882" s="35"/>
    </row>
    <row r="883" ht="18.75" customHeight="1">
      <c r="B883" s="43"/>
      <c r="C883" s="35"/>
    </row>
    <row r="884" ht="18.75" customHeight="1">
      <c r="B884" s="43"/>
      <c r="C884" s="35"/>
    </row>
    <row r="885" ht="18.75" customHeight="1">
      <c r="B885" s="43"/>
      <c r="C885" s="35"/>
    </row>
    <row r="886" ht="18.75" customHeight="1">
      <c r="B886" s="43"/>
      <c r="C886" s="35"/>
    </row>
    <row r="887" ht="18.75" customHeight="1">
      <c r="B887" s="43"/>
      <c r="C887" s="35"/>
    </row>
    <row r="888" ht="18.75" customHeight="1">
      <c r="B888" s="43"/>
      <c r="C888" s="35"/>
    </row>
    <row r="889" ht="18.75" customHeight="1">
      <c r="B889" s="43"/>
      <c r="C889" s="35"/>
    </row>
    <row r="890" ht="18.75" customHeight="1">
      <c r="B890" s="43"/>
      <c r="C890" s="35"/>
    </row>
    <row r="891" ht="18.75" customHeight="1">
      <c r="B891" s="43"/>
      <c r="C891" s="35"/>
    </row>
    <row r="892" ht="18.75" customHeight="1">
      <c r="B892" s="43"/>
      <c r="C892" s="35"/>
    </row>
    <row r="893" ht="18.75" customHeight="1">
      <c r="B893" s="43"/>
      <c r="C893" s="35"/>
    </row>
    <row r="894" ht="18.75" customHeight="1">
      <c r="B894" s="43"/>
      <c r="C894" s="35"/>
    </row>
    <row r="895" ht="18.75" customHeight="1">
      <c r="B895" s="43"/>
      <c r="C895" s="35"/>
    </row>
    <row r="896" ht="18.75" customHeight="1">
      <c r="B896" s="43"/>
      <c r="C896" s="35"/>
    </row>
    <row r="897" ht="18.75" customHeight="1">
      <c r="B897" s="43"/>
      <c r="C897" s="35"/>
    </row>
    <row r="898" ht="18.75" customHeight="1">
      <c r="B898" s="43"/>
      <c r="C898" s="35"/>
    </row>
    <row r="899" ht="18.75" customHeight="1">
      <c r="B899" s="43"/>
      <c r="C899" s="35"/>
    </row>
    <row r="900" ht="18.75" customHeight="1">
      <c r="B900" s="43"/>
      <c r="C900" s="35"/>
    </row>
    <row r="901" ht="18.75" customHeight="1">
      <c r="B901" s="43"/>
      <c r="C901" s="35"/>
    </row>
    <row r="902" ht="18.75" customHeight="1">
      <c r="B902" s="43"/>
      <c r="C902" s="35"/>
    </row>
    <row r="903" ht="18.75" customHeight="1">
      <c r="B903" s="43"/>
      <c r="C903" s="35"/>
    </row>
    <row r="904" ht="18.75" customHeight="1">
      <c r="B904" s="43"/>
      <c r="C904" s="35"/>
    </row>
    <row r="905" ht="18.75" customHeight="1">
      <c r="B905" s="43"/>
      <c r="C905" s="35"/>
    </row>
    <row r="906" ht="18.75" customHeight="1">
      <c r="B906" s="43"/>
      <c r="C906" s="35"/>
    </row>
    <row r="907" ht="18.75" customHeight="1">
      <c r="B907" s="43"/>
      <c r="C907" s="35"/>
    </row>
    <row r="908" ht="18.75" customHeight="1">
      <c r="B908" s="43"/>
      <c r="C908" s="35"/>
    </row>
    <row r="909" ht="18.75" customHeight="1">
      <c r="B909" s="43"/>
      <c r="C909" s="35"/>
    </row>
    <row r="910" ht="18.75" customHeight="1">
      <c r="B910" s="43"/>
      <c r="C910" s="35"/>
    </row>
    <row r="911" ht="18.75" customHeight="1">
      <c r="B911" s="43"/>
      <c r="C911" s="35"/>
    </row>
    <row r="912" ht="18.75" customHeight="1">
      <c r="B912" s="43"/>
      <c r="C912" s="35"/>
    </row>
    <row r="913" ht="18.75" customHeight="1">
      <c r="B913" s="43"/>
      <c r="C913" s="35"/>
    </row>
    <row r="914" ht="18.75" customHeight="1">
      <c r="B914" s="43"/>
      <c r="C914" s="35"/>
    </row>
    <row r="915" ht="18.75" customHeight="1">
      <c r="B915" s="43"/>
      <c r="C915" s="35"/>
    </row>
    <row r="916" ht="18.75" customHeight="1">
      <c r="B916" s="43"/>
      <c r="C916" s="35"/>
    </row>
    <row r="917" ht="18.75" customHeight="1">
      <c r="B917" s="43"/>
      <c r="C917" s="35"/>
    </row>
    <row r="918" ht="18.75" customHeight="1">
      <c r="B918" s="43"/>
      <c r="C918" s="35"/>
    </row>
    <row r="919" ht="18.75" customHeight="1">
      <c r="B919" s="43"/>
      <c r="C919" s="35"/>
    </row>
    <row r="920" ht="18.75" customHeight="1">
      <c r="B920" s="43"/>
      <c r="C920" s="35"/>
    </row>
    <row r="921" ht="18.75" customHeight="1">
      <c r="B921" s="43"/>
      <c r="C921" s="35"/>
    </row>
    <row r="922" ht="18.75" customHeight="1">
      <c r="B922" s="43"/>
      <c r="C922" s="35"/>
    </row>
    <row r="923" ht="18.75" customHeight="1">
      <c r="B923" s="43"/>
      <c r="C923" s="35"/>
    </row>
    <row r="924" ht="18.75" customHeight="1">
      <c r="B924" s="43"/>
      <c r="C924" s="35"/>
    </row>
    <row r="925" ht="18.75" customHeight="1">
      <c r="B925" s="43"/>
      <c r="C925" s="35"/>
    </row>
    <row r="926" ht="18.75" customHeight="1">
      <c r="B926" s="43"/>
      <c r="C926" s="35"/>
    </row>
    <row r="927" ht="18.75" customHeight="1">
      <c r="B927" s="43"/>
      <c r="C927" s="35"/>
    </row>
    <row r="928" ht="18.75" customHeight="1">
      <c r="B928" s="43"/>
      <c r="C928" s="35"/>
    </row>
    <row r="929" ht="18.75" customHeight="1">
      <c r="B929" s="43"/>
      <c r="C929" s="35"/>
    </row>
    <row r="930" ht="18.75" customHeight="1">
      <c r="B930" s="43"/>
      <c r="C930" s="35"/>
    </row>
    <row r="931" ht="18.75" customHeight="1">
      <c r="B931" s="43"/>
      <c r="C931" s="35"/>
    </row>
    <row r="932" ht="18.75" customHeight="1">
      <c r="B932" s="43"/>
      <c r="C932" s="35"/>
    </row>
    <row r="933" ht="18.75" customHeight="1">
      <c r="B933" s="43"/>
      <c r="C933" s="35"/>
    </row>
    <row r="934" ht="18.75" customHeight="1">
      <c r="B934" s="43"/>
      <c r="C934" s="35"/>
    </row>
    <row r="935" ht="18.75" customHeight="1">
      <c r="B935" s="43"/>
      <c r="C935" s="35"/>
    </row>
    <row r="936" ht="18.75" customHeight="1">
      <c r="B936" s="43"/>
      <c r="C936" s="35"/>
    </row>
    <row r="937" ht="18.75" customHeight="1">
      <c r="B937" s="43"/>
      <c r="C937" s="35"/>
    </row>
    <row r="938" ht="18.75" customHeight="1">
      <c r="B938" s="43"/>
      <c r="C938" s="35"/>
    </row>
    <row r="939" ht="18.75" customHeight="1">
      <c r="B939" s="43"/>
      <c r="C939" s="35"/>
    </row>
    <row r="940" ht="18.75" customHeight="1">
      <c r="B940" s="43"/>
      <c r="C940" s="35"/>
    </row>
    <row r="941" ht="18.75" customHeight="1">
      <c r="B941" s="43"/>
      <c r="C941" s="35"/>
    </row>
    <row r="942" ht="18.75" customHeight="1">
      <c r="B942" s="43"/>
      <c r="C942" s="35"/>
    </row>
    <row r="943" ht="18.75" customHeight="1">
      <c r="B943" s="43"/>
      <c r="C943" s="35"/>
    </row>
    <row r="944" ht="18.75" customHeight="1">
      <c r="B944" s="43"/>
      <c r="C944" s="35"/>
    </row>
    <row r="945" ht="18.75" customHeight="1">
      <c r="B945" s="43"/>
      <c r="C945" s="35"/>
    </row>
    <row r="946" ht="18.75" customHeight="1">
      <c r="B946" s="43"/>
      <c r="C946" s="35"/>
    </row>
    <row r="947" ht="18.75" customHeight="1">
      <c r="B947" s="43"/>
      <c r="C947" s="35"/>
    </row>
    <row r="948" ht="18.75" customHeight="1">
      <c r="B948" s="43"/>
      <c r="C948" s="35"/>
    </row>
    <row r="949" ht="18.75" customHeight="1">
      <c r="B949" s="43"/>
      <c r="C949" s="35"/>
    </row>
    <row r="950" ht="18.75" customHeight="1">
      <c r="B950" s="43"/>
      <c r="C950" s="35"/>
    </row>
    <row r="951" ht="18.75" customHeight="1">
      <c r="B951" s="43"/>
      <c r="C951" s="35"/>
    </row>
    <row r="952" ht="18.75" customHeight="1">
      <c r="B952" s="43"/>
      <c r="C952" s="35"/>
    </row>
    <row r="953" ht="18.75" customHeight="1">
      <c r="B953" s="43"/>
      <c r="C953" s="35"/>
    </row>
    <row r="954" ht="18.75" customHeight="1">
      <c r="B954" s="43"/>
      <c r="C954" s="35"/>
    </row>
    <row r="955" ht="18.75" customHeight="1">
      <c r="B955" s="43"/>
      <c r="C955" s="35"/>
    </row>
    <row r="956" ht="18.75" customHeight="1">
      <c r="B956" s="43"/>
      <c r="C956" s="35"/>
    </row>
    <row r="957" ht="18.75" customHeight="1">
      <c r="B957" s="43"/>
      <c r="C957" s="35"/>
    </row>
    <row r="958" ht="18.75" customHeight="1">
      <c r="B958" s="43"/>
      <c r="C958" s="35"/>
    </row>
    <row r="959" ht="18.75" customHeight="1">
      <c r="B959" s="43"/>
      <c r="C959" s="35"/>
    </row>
    <row r="960" ht="18.75" customHeight="1">
      <c r="B960" s="43"/>
      <c r="C960" s="35"/>
    </row>
    <row r="961" ht="18.75" customHeight="1">
      <c r="B961" s="43"/>
      <c r="C961" s="35"/>
    </row>
    <row r="962" ht="18.75" customHeight="1">
      <c r="B962" s="43"/>
      <c r="C962" s="35"/>
    </row>
    <row r="963" ht="18.75" customHeight="1">
      <c r="B963" s="43"/>
      <c r="C963" s="35"/>
    </row>
    <row r="964" ht="18.75" customHeight="1">
      <c r="B964" s="43"/>
      <c r="C964" s="35"/>
    </row>
    <row r="965" ht="18.75" customHeight="1">
      <c r="B965" s="43"/>
      <c r="C965" s="35"/>
    </row>
    <row r="966" ht="18.75" customHeight="1">
      <c r="B966" s="43"/>
      <c r="C966" s="35"/>
    </row>
    <row r="967" ht="18.75" customHeight="1">
      <c r="B967" s="43"/>
      <c r="C967" s="35"/>
    </row>
    <row r="968" ht="18.75" customHeight="1">
      <c r="B968" s="43"/>
      <c r="C968" s="35"/>
    </row>
    <row r="969" ht="18.75" customHeight="1">
      <c r="B969" s="43"/>
      <c r="C969" s="35"/>
    </row>
    <row r="970" ht="18.75" customHeight="1">
      <c r="B970" s="43"/>
      <c r="C970" s="35"/>
    </row>
    <row r="971" ht="18.75" customHeight="1">
      <c r="B971" s="43"/>
      <c r="C971" s="35"/>
    </row>
    <row r="972" ht="18.75" customHeight="1">
      <c r="B972" s="43"/>
      <c r="C972" s="35"/>
    </row>
    <row r="973" ht="18.75" customHeight="1">
      <c r="B973" s="43"/>
      <c r="C973" s="35"/>
    </row>
    <row r="974" ht="18.75" customHeight="1">
      <c r="B974" s="43"/>
      <c r="C974" s="35"/>
    </row>
    <row r="975" ht="18.75" customHeight="1">
      <c r="B975" s="43"/>
      <c r="C975" s="35"/>
    </row>
    <row r="976" ht="18.75" customHeight="1">
      <c r="B976" s="43"/>
      <c r="C976" s="35"/>
    </row>
    <row r="977" ht="18.75" customHeight="1">
      <c r="B977" s="43"/>
      <c r="C977" s="35"/>
    </row>
    <row r="978" ht="18.75" customHeight="1">
      <c r="B978" s="43"/>
      <c r="C978" s="35"/>
    </row>
    <row r="979" ht="18.75" customHeight="1">
      <c r="B979" s="43"/>
      <c r="C979" s="35"/>
    </row>
    <row r="980" ht="18.75" customHeight="1">
      <c r="B980" s="43"/>
      <c r="C980" s="35"/>
    </row>
    <row r="981" ht="18.75" customHeight="1">
      <c r="B981" s="43"/>
      <c r="C981" s="35"/>
    </row>
    <row r="982" ht="18.75" customHeight="1">
      <c r="B982" s="43"/>
      <c r="C982" s="35"/>
    </row>
    <row r="983" ht="18.75" customHeight="1">
      <c r="B983" s="43"/>
      <c r="C983" s="35"/>
    </row>
    <row r="984" ht="18.75" customHeight="1">
      <c r="B984" s="43"/>
      <c r="C984" s="35"/>
    </row>
    <row r="985" ht="18.75" customHeight="1">
      <c r="B985" s="43"/>
      <c r="C985" s="35"/>
    </row>
    <row r="986" ht="18.75" customHeight="1">
      <c r="B986" s="43"/>
      <c r="C986" s="35"/>
    </row>
    <row r="987" ht="18.75" customHeight="1">
      <c r="B987" s="43"/>
      <c r="C987" s="35"/>
    </row>
    <row r="988" ht="18.75" customHeight="1">
      <c r="B988" s="43"/>
      <c r="C988" s="35"/>
    </row>
    <row r="989" ht="18.75" customHeight="1">
      <c r="B989" s="43"/>
      <c r="C989" s="35"/>
    </row>
    <row r="990" ht="18.75" customHeight="1">
      <c r="B990" s="43"/>
      <c r="C990" s="35"/>
    </row>
    <row r="991" ht="18.75" customHeight="1">
      <c r="B991" s="43"/>
      <c r="C991" s="35"/>
    </row>
    <row r="992" ht="18.75" customHeight="1">
      <c r="B992" s="43"/>
      <c r="C992" s="35"/>
    </row>
    <row r="993" ht="18.75" customHeight="1">
      <c r="B993" s="43"/>
      <c r="C993" s="35"/>
    </row>
    <row r="994" ht="18.75" customHeight="1">
      <c r="B994" s="43"/>
      <c r="C994" s="35"/>
    </row>
    <row r="995" ht="18.75" customHeight="1">
      <c r="B995" s="43"/>
      <c r="C995" s="35"/>
    </row>
    <row r="996" ht="18.75" customHeight="1">
      <c r="B996" s="43"/>
      <c r="C996" s="35"/>
    </row>
    <row r="997" ht="18.75" customHeight="1">
      <c r="B997" s="43"/>
      <c r="C997" s="35"/>
    </row>
    <row r="998" ht="18.75" customHeight="1">
      <c r="B998" s="43"/>
      <c r="C998" s="35"/>
    </row>
    <row r="999" ht="18.75" customHeight="1">
      <c r="B999" s="43"/>
      <c r="C999" s="35"/>
    </row>
    <row r="1000" ht="18.75" customHeight="1">
      <c r="B1000" s="43"/>
      <c r="C1000" s="35"/>
    </row>
  </sheetData>
  <mergeCells count="11">
    <mergeCell ref="A17:A22"/>
    <mergeCell ref="A23:A28"/>
    <mergeCell ref="A29:A34"/>
    <mergeCell ref="A35:A42"/>
    <mergeCell ref="A1:F1"/>
    <mergeCell ref="A2:B2"/>
    <mergeCell ref="D2:E2"/>
    <mergeCell ref="A3:B3"/>
    <mergeCell ref="D3:F3"/>
    <mergeCell ref="A5:A14"/>
    <mergeCell ref="A15:A16"/>
  </mergeCells>
  <dataValidations>
    <dataValidation type="list" allowBlank="1" showErrorMessage="1" sqref="D15 D17 D23 D29 D35 D40">
      <formula1>"Sim,Não,NA"</formula1>
    </dataValidation>
    <dataValidation type="list" allowBlank="1" showErrorMessage="1" sqref="D6 D8 D10:D12 D14 D16 D18:D22 D24:D28 D30:D34 D36:D39 D41:D42">
      <formula1>"Sim,Parcialmente,Não,NA"</formula1>
    </dataValidation>
  </dataValidations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5.29"/>
    <col customWidth="1" min="3" max="3" width="71.29"/>
    <col customWidth="1" min="4" max="4" width="12.71"/>
    <col customWidth="1" min="5" max="5" width="29.71"/>
    <col customWidth="1" min="6" max="6" width="32.71"/>
    <col customWidth="1" hidden="1" min="7" max="10" width="8.71"/>
    <col customWidth="1" min="11" max="26" width="8.71"/>
  </cols>
  <sheetData>
    <row r="1" ht="19.5" customHeight="1">
      <c r="A1" s="10" t="s">
        <v>29</v>
      </c>
      <c r="B1" s="11"/>
      <c r="C1" s="11"/>
      <c r="D1" s="11"/>
      <c r="E1" s="11"/>
      <c r="F1" s="2"/>
    </row>
    <row r="2" ht="18.75" customHeight="1">
      <c r="A2" s="12" t="s">
        <v>30</v>
      </c>
      <c r="B2" s="2"/>
      <c r="C2" s="44"/>
      <c r="D2" s="14" t="s">
        <v>31</v>
      </c>
      <c r="E2" s="15"/>
      <c r="F2" s="16" t="str">
        <f>COUNTIF(D5:D43,"Sim")/(COUNTA(D5:D43)-COUNTIF(D5:D43,"NA"))</f>
        <v>#DIV/0!</v>
      </c>
    </row>
    <row r="3" ht="18.75" customHeight="1">
      <c r="A3" s="12" t="s">
        <v>32</v>
      </c>
      <c r="B3" s="2"/>
      <c r="C3" s="45"/>
      <c r="D3" s="46" t="s">
        <v>34</v>
      </c>
      <c r="E3" s="19"/>
      <c r="F3" s="20"/>
    </row>
    <row r="4" ht="18.75" customHeight="1">
      <c r="A4" s="21" t="s">
        <v>35</v>
      </c>
      <c r="B4" s="21" t="s">
        <v>36</v>
      </c>
      <c r="C4" s="21" t="s">
        <v>37</v>
      </c>
      <c r="D4" s="47" t="s">
        <v>38</v>
      </c>
      <c r="E4" s="21" t="s">
        <v>39</v>
      </c>
      <c r="F4" s="21" t="s">
        <v>40</v>
      </c>
    </row>
    <row r="5" ht="15.0" customHeight="1">
      <c r="A5" s="24" t="s">
        <v>44</v>
      </c>
      <c r="B5" s="25"/>
      <c r="C5" s="26" t="s">
        <v>13</v>
      </c>
      <c r="D5" s="27"/>
      <c r="E5" s="27"/>
      <c r="F5" s="27"/>
    </row>
    <row r="6" ht="18.75" customHeight="1">
      <c r="A6" s="32"/>
      <c r="B6" s="29">
        <v>1.0</v>
      </c>
      <c r="C6" s="30" t="s">
        <v>73</v>
      </c>
      <c r="D6" s="48"/>
      <c r="E6" s="30"/>
      <c r="F6" s="30"/>
      <c r="G6" s="7">
        <f>COUNTIF(D6,"Sim")</f>
        <v>0</v>
      </c>
      <c r="H6" s="7">
        <f>COUNTIF(D6,"Parcialmente")</f>
        <v>0</v>
      </c>
      <c r="I6" s="7">
        <f>COUNTIF(D6,"Não")</f>
        <v>0</v>
      </c>
      <c r="J6" s="7">
        <f>COUNTIF(D6,"NA")</f>
        <v>0</v>
      </c>
    </row>
    <row r="7" ht="18.75" customHeight="1">
      <c r="A7" s="32"/>
      <c r="B7" s="25"/>
      <c r="C7" s="26" t="s">
        <v>14</v>
      </c>
      <c r="D7" s="27"/>
      <c r="E7" s="27"/>
      <c r="F7" s="27"/>
    </row>
    <row r="8" ht="18.75" customHeight="1">
      <c r="A8" s="32"/>
      <c r="B8" s="29">
        <v>2.0</v>
      </c>
      <c r="C8" s="30" t="s">
        <v>74</v>
      </c>
      <c r="D8" s="48"/>
      <c r="E8" s="30"/>
      <c r="F8" s="30"/>
      <c r="G8" s="7">
        <f>COUNTIF(D8,"Sim")</f>
        <v>0</v>
      </c>
      <c r="H8" s="7">
        <f>COUNTIF(D8,"Parcialmente")</f>
        <v>0</v>
      </c>
      <c r="I8" s="7">
        <f>COUNTIF(D8,"Não")</f>
        <v>0</v>
      </c>
      <c r="J8" s="7">
        <f>COUNTIF(D8,"NA")</f>
        <v>0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8.75" customHeight="1">
      <c r="A9" s="32"/>
      <c r="B9" s="25"/>
      <c r="C9" s="26" t="s">
        <v>15</v>
      </c>
      <c r="D9" s="27"/>
      <c r="E9" s="27"/>
      <c r="F9" s="27"/>
    </row>
    <row r="10" ht="18.75" customHeight="1">
      <c r="A10" s="32"/>
      <c r="B10" s="29">
        <v>3.0</v>
      </c>
      <c r="C10" s="30" t="s">
        <v>76</v>
      </c>
      <c r="D10" s="48"/>
      <c r="E10" s="30"/>
      <c r="F10" s="30"/>
      <c r="G10" s="7">
        <f>COUNTIF(D10:D12,"Sim")</f>
        <v>0</v>
      </c>
      <c r="H10" s="7">
        <f>COUNTIF(D10:D12,"Parcialmente")</f>
        <v>0</v>
      </c>
      <c r="I10" s="7">
        <f>COUNTIF(D10:D12,"Não")</f>
        <v>0</v>
      </c>
      <c r="J10" s="7">
        <f>COUNTIF(D10:D12,"NA")</f>
        <v>0</v>
      </c>
    </row>
    <row r="11" ht="18.75" customHeight="1">
      <c r="A11" s="32"/>
      <c r="B11" s="29">
        <v>4.0</v>
      </c>
      <c r="C11" s="30" t="s">
        <v>100</v>
      </c>
      <c r="D11" s="48"/>
      <c r="E11" s="30"/>
      <c r="F11" s="30"/>
    </row>
    <row r="12" ht="29.25" customHeight="1">
      <c r="A12" s="32"/>
      <c r="B12" s="29">
        <v>5.0</v>
      </c>
      <c r="C12" s="30" t="s">
        <v>78</v>
      </c>
      <c r="D12" s="48"/>
      <c r="E12" s="30"/>
      <c r="F12" s="30"/>
    </row>
    <row r="13" ht="18.75" customHeight="1">
      <c r="A13" s="32"/>
      <c r="B13" s="25"/>
      <c r="C13" s="26" t="s">
        <v>16</v>
      </c>
      <c r="D13" s="27"/>
      <c r="E13" s="27"/>
      <c r="F13" s="27"/>
    </row>
    <row r="14" ht="18.75" customHeight="1">
      <c r="A14" s="38"/>
      <c r="B14" s="29">
        <v>6.0</v>
      </c>
      <c r="C14" s="30" t="s">
        <v>80</v>
      </c>
      <c r="D14" s="48"/>
      <c r="E14" s="30"/>
      <c r="F14" s="30"/>
      <c r="G14" s="7">
        <f>COUNTIF(D14,"Sim")</f>
        <v>0</v>
      </c>
      <c r="H14" s="7">
        <f>COUNTIF(D14,"Parcialmente")</f>
        <v>0</v>
      </c>
      <c r="I14" s="7">
        <f>COUNTIF(D14,"Não")</f>
        <v>0</v>
      </c>
      <c r="J14" s="7">
        <f>COUNTIF(D14,"NA")</f>
        <v>0</v>
      </c>
    </row>
    <row r="15" ht="15.0" customHeight="1">
      <c r="A15" s="24" t="s">
        <v>81</v>
      </c>
      <c r="B15" s="25"/>
      <c r="C15" s="26" t="s">
        <v>18</v>
      </c>
      <c r="D15" s="49"/>
      <c r="E15" s="27"/>
      <c r="F15" s="27"/>
    </row>
    <row r="16" ht="18.75" customHeight="1">
      <c r="A16" s="38"/>
      <c r="B16" s="29">
        <v>8.0</v>
      </c>
      <c r="C16" s="30" t="s">
        <v>101</v>
      </c>
      <c r="D16" s="48"/>
      <c r="E16" s="30"/>
      <c r="F16" s="30"/>
      <c r="G16" s="7">
        <f>COUNTIF(D16,"Sim")</f>
        <v>0</v>
      </c>
      <c r="H16" s="7">
        <f>COUNTIF(D16,"Parcialmente")</f>
        <v>0</v>
      </c>
      <c r="I16" s="7">
        <f>COUNTIF(D16,"Não")</f>
        <v>0</v>
      </c>
      <c r="J16" s="7">
        <f>COUNTIF(D16,"NA")</f>
        <v>0</v>
      </c>
    </row>
    <row r="17" ht="15.0" customHeight="1">
      <c r="A17" s="24" t="s">
        <v>86</v>
      </c>
      <c r="B17" s="25"/>
      <c r="C17" s="26" t="s">
        <v>22</v>
      </c>
      <c r="D17" s="49"/>
      <c r="E17" s="27"/>
      <c r="F17" s="27"/>
    </row>
    <row r="18" ht="18.75" customHeight="1">
      <c r="A18" s="32"/>
      <c r="B18" s="29">
        <v>9.0</v>
      </c>
      <c r="C18" s="30" t="s">
        <v>111</v>
      </c>
      <c r="D18" s="48"/>
      <c r="E18" s="30"/>
      <c r="F18" s="30"/>
      <c r="G18" s="7">
        <f>COUNTIF(D18:D21,"Sim")</f>
        <v>0</v>
      </c>
      <c r="H18" s="7">
        <f>COUNTIF(D18:D21,"Parcialmente")</f>
        <v>0</v>
      </c>
      <c r="I18" s="7">
        <f>COUNTIF(D18:D21,"Não")</f>
        <v>0</v>
      </c>
      <c r="J18" s="7">
        <f>COUNTIF(D18:D21,"NA")</f>
        <v>0</v>
      </c>
    </row>
    <row r="19" ht="18.75" customHeight="1">
      <c r="A19" s="32"/>
      <c r="B19" s="29">
        <v>10.0</v>
      </c>
      <c r="C19" s="30" t="s">
        <v>112</v>
      </c>
      <c r="D19" s="48"/>
      <c r="E19" s="30"/>
      <c r="F19" s="30"/>
    </row>
    <row r="20" ht="18.75" customHeight="1">
      <c r="A20" s="32"/>
      <c r="B20" s="29">
        <v>11.0</v>
      </c>
      <c r="C20" s="30" t="s">
        <v>88</v>
      </c>
      <c r="D20" s="48"/>
      <c r="E20" s="30"/>
      <c r="F20" s="30"/>
    </row>
    <row r="21" ht="18.75" customHeight="1">
      <c r="A21" s="28"/>
      <c r="B21" s="29">
        <v>13.0</v>
      </c>
      <c r="C21" s="30" t="s">
        <v>113</v>
      </c>
      <c r="D21" s="48"/>
      <c r="E21" s="30"/>
      <c r="F21" s="30"/>
    </row>
    <row r="22" ht="18.75" customHeight="1">
      <c r="A22" s="24" t="s">
        <v>103</v>
      </c>
      <c r="B22" s="25"/>
      <c r="C22" s="26" t="s">
        <v>26</v>
      </c>
      <c r="D22" s="49"/>
      <c r="E22" s="27"/>
      <c r="F22" s="27"/>
    </row>
    <row r="23" ht="18.75" customHeight="1">
      <c r="A23" s="32"/>
      <c r="B23" s="29">
        <v>14.0</v>
      </c>
      <c r="C23" s="30" t="s">
        <v>114</v>
      </c>
      <c r="D23" s="48"/>
      <c r="E23" s="30"/>
      <c r="F23" s="30"/>
      <c r="G23" s="7">
        <f>COUNTIF(D23:D24,"Sim")</f>
        <v>0</v>
      </c>
      <c r="H23" s="7">
        <f>COUNTIF(D23:D24,"Parcialmente")</f>
        <v>0</v>
      </c>
      <c r="I23" s="7">
        <f>COUNTIF(D23:D24,"Não")</f>
        <v>0</v>
      </c>
      <c r="J23" s="7">
        <f>COUNTIF(D23:D24,"NA")</f>
        <v>0</v>
      </c>
    </row>
    <row r="24" ht="18.75" customHeight="1">
      <c r="A24" s="38"/>
      <c r="B24" s="29">
        <v>15.0</v>
      </c>
      <c r="C24" s="30" t="s">
        <v>107</v>
      </c>
      <c r="D24" s="48"/>
      <c r="E24" s="30"/>
      <c r="F24" s="30"/>
    </row>
    <row r="25" ht="15.0" customHeight="1">
      <c r="A25" s="24" t="s">
        <v>115</v>
      </c>
      <c r="B25" s="25"/>
      <c r="C25" s="26" t="s">
        <v>27</v>
      </c>
      <c r="D25" s="49"/>
      <c r="E25" s="27"/>
      <c r="F25" s="27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8.75" customHeight="1">
      <c r="A26" s="32"/>
      <c r="B26" s="36">
        <v>24.0</v>
      </c>
      <c r="C26" s="34" t="s">
        <v>45</v>
      </c>
      <c r="D26" s="48"/>
      <c r="E26" s="30"/>
      <c r="F26" s="30"/>
      <c r="G26" s="7">
        <f>COUNTIF(D26:D27,"Sim")</f>
        <v>0</v>
      </c>
      <c r="H26" s="7">
        <f>COUNTIF(D26:D27,"Parcialmente")</f>
        <v>0</v>
      </c>
      <c r="I26" s="7">
        <f>COUNTIF(D26:D27,"Não")</f>
        <v>0</v>
      </c>
      <c r="J26" s="7">
        <f>COUNTIF(D26:D27,"NA")</f>
        <v>0</v>
      </c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8.75" customHeight="1">
      <c r="A27" s="32"/>
      <c r="B27" s="29">
        <v>25.0</v>
      </c>
      <c r="C27" s="30" t="s">
        <v>116</v>
      </c>
      <c r="D27" s="48"/>
      <c r="E27" s="30"/>
      <c r="F27" s="30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8.75" customHeight="1">
      <c r="A28" s="32"/>
      <c r="B28" s="25"/>
      <c r="C28" s="26" t="s">
        <v>28</v>
      </c>
      <c r="D28" s="49"/>
      <c r="E28" s="27"/>
      <c r="F28" s="27"/>
    </row>
    <row r="29" ht="18.75" customHeight="1">
      <c r="A29" s="38"/>
      <c r="B29" s="36">
        <v>26.0</v>
      </c>
      <c r="C29" s="34" t="s">
        <v>45</v>
      </c>
      <c r="D29" s="48"/>
      <c r="E29" s="30"/>
      <c r="F29" s="30"/>
      <c r="G29" s="7">
        <f>COUNTIF(D29,"Sim")</f>
        <v>0</v>
      </c>
      <c r="H29" s="7">
        <f>COUNTIF(D29,"Parcialmente")</f>
        <v>0</v>
      </c>
      <c r="I29" s="7">
        <f>COUNTIF(D29,"Não")</f>
        <v>0</v>
      </c>
      <c r="J29" s="7">
        <f>COUNTIF(D29,"NA")</f>
        <v>0</v>
      </c>
    </row>
    <row r="30" ht="18.75" customHeight="1">
      <c r="A30" s="24" t="s">
        <v>91</v>
      </c>
      <c r="B30" s="25"/>
      <c r="C30" s="26" t="s">
        <v>23</v>
      </c>
      <c r="D30" s="49"/>
      <c r="E30" s="27"/>
      <c r="F30" s="27"/>
    </row>
    <row r="31" ht="18.75" customHeight="1">
      <c r="A31" s="32"/>
      <c r="B31" s="29">
        <v>19.0</v>
      </c>
      <c r="C31" s="30" t="s">
        <v>92</v>
      </c>
      <c r="D31" s="48"/>
      <c r="E31" s="30"/>
      <c r="F31" s="30"/>
      <c r="G31" s="7">
        <f>COUNTIF(D31:D35,"Sim")</f>
        <v>0</v>
      </c>
      <c r="H31" s="7">
        <f>COUNTIF(D31:D35,"Parcialmente")</f>
        <v>0</v>
      </c>
      <c r="I31" s="7">
        <f>COUNTIF(D31:D35,"Não")</f>
        <v>0</v>
      </c>
      <c r="J31" s="7">
        <f>COUNTIF(D31:D35,"NA")</f>
        <v>0</v>
      </c>
    </row>
    <row r="32" ht="18.75" customHeight="1">
      <c r="A32" s="32"/>
      <c r="B32" s="29">
        <v>20.0</v>
      </c>
      <c r="C32" s="30" t="s">
        <v>108</v>
      </c>
      <c r="D32" s="48"/>
      <c r="E32" s="30"/>
      <c r="F32" s="30"/>
    </row>
    <row r="33" ht="18.75" customHeight="1">
      <c r="A33" s="32"/>
      <c r="B33" s="29">
        <v>21.0</v>
      </c>
      <c r="C33" s="30" t="s">
        <v>109</v>
      </c>
      <c r="D33" s="48"/>
      <c r="E33" s="30"/>
      <c r="F33" s="30"/>
    </row>
    <row r="34" ht="18.75" customHeight="1">
      <c r="A34" s="32"/>
      <c r="B34" s="29">
        <v>24.0</v>
      </c>
      <c r="C34" s="30" t="s">
        <v>117</v>
      </c>
      <c r="D34" s="48"/>
      <c r="E34" s="30"/>
      <c r="F34" s="30"/>
    </row>
    <row r="35" ht="18.75" customHeight="1">
      <c r="A35" s="28"/>
      <c r="B35" s="29">
        <v>25.0</v>
      </c>
      <c r="C35" s="30" t="s">
        <v>97</v>
      </c>
      <c r="D35" s="48"/>
      <c r="E35" s="30"/>
      <c r="F35" s="30"/>
    </row>
    <row r="36" ht="15.0" customHeight="1">
      <c r="A36" s="40" t="s">
        <v>67</v>
      </c>
      <c r="B36" s="25"/>
      <c r="C36" s="26" t="s">
        <v>24</v>
      </c>
      <c r="D36" s="49"/>
      <c r="E36" s="27"/>
      <c r="F36" s="27"/>
    </row>
    <row r="37" ht="18.75" customHeight="1">
      <c r="A37" s="41"/>
      <c r="B37" s="29">
        <v>26.0</v>
      </c>
      <c r="C37" s="30" t="s">
        <v>69</v>
      </c>
      <c r="D37" s="48"/>
      <c r="E37" s="30"/>
      <c r="F37" s="30"/>
      <c r="G37" s="7">
        <f>COUNTIF(D37:D39,"Sim")</f>
        <v>0</v>
      </c>
      <c r="H37" s="7">
        <f>COUNTIF(D37:D39,"Parcialmente")</f>
        <v>0</v>
      </c>
      <c r="I37" s="7">
        <f>COUNTIF(D37:D39,"Não")</f>
        <v>0</v>
      </c>
      <c r="J37" s="7">
        <f>COUNTIF(D37:D39,"NA")</f>
        <v>0</v>
      </c>
    </row>
    <row r="38" ht="18.75" customHeight="1">
      <c r="A38" s="41"/>
      <c r="B38" s="29">
        <v>27.0</v>
      </c>
      <c r="C38" s="30" t="s">
        <v>70</v>
      </c>
      <c r="D38" s="48"/>
      <c r="E38" s="30"/>
      <c r="F38" s="30"/>
    </row>
    <row r="39" ht="18.75" customHeight="1">
      <c r="A39" s="41"/>
      <c r="B39" s="29">
        <v>28.0</v>
      </c>
      <c r="C39" s="30" t="s">
        <v>71</v>
      </c>
      <c r="D39" s="48"/>
      <c r="E39" s="30"/>
      <c r="F39" s="30"/>
    </row>
    <row r="40" ht="18.75" customHeight="1">
      <c r="A40" s="41"/>
      <c r="B40" s="29"/>
      <c r="C40" s="30" t="s">
        <v>110</v>
      </c>
      <c r="D40" s="48"/>
      <c r="E40" s="30"/>
      <c r="F40" s="30"/>
    </row>
    <row r="41" ht="18.75" customHeight="1">
      <c r="A41" s="41"/>
      <c r="B41" s="25"/>
      <c r="C41" s="26" t="s">
        <v>25</v>
      </c>
      <c r="D41" s="49"/>
      <c r="E41" s="27"/>
      <c r="F41" s="27"/>
    </row>
    <row r="42" ht="18.75" customHeight="1">
      <c r="A42" s="41"/>
      <c r="B42" s="29">
        <v>29.0</v>
      </c>
      <c r="C42" s="30" t="s">
        <v>98</v>
      </c>
      <c r="D42" s="48"/>
      <c r="E42" s="30"/>
      <c r="F42" s="30"/>
      <c r="G42" s="7">
        <f>COUNTIF(D42:D43,"Sim")</f>
        <v>0</v>
      </c>
      <c r="H42" s="7">
        <f>COUNTIF(D42:D43,"Parcialmente")</f>
        <v>0</v>
      </c>
      <c r="I42" s="7">
        <f>COUNTIF(D42:D43,"Não")</f>
        <v>0</v>
      </c>
      <c r="J42" s="7">
        <f>COUNTIF(D42:D43,"NA")</f>
        <v>0</v>
      </c>
    </row>
    <row r="43" ht="18.75" customHeight="1">
      <c r="A43" s="42"/>
      <c r="B43" s="29">
        <v>30.0</v>
      </c>
      <c r="C43" s="30" t="s">
        <v>99</v>
      </c>
      <c r="D43" s="48"/>
      <c r="E43" s="30"/>
      <c r="F43" s="30"/>
    </row>
    <row r="44" ht="18.75" customHeight="1">
      <c r="B44" s="43"/>
      <c r="C44" s="35"/>
    </row>
    <row r="45" ht="18.75" customHeight="1">
      <c r="B45" s="43"/>
      <c r="C45" s="35"/>
    </row>
    <row r="46" ht="18.75" customHeight="1">
      <c r="B46" s="43"/>
      <c r="C46" s="35"/>
    </row>
    <row r="47" ht="18.75" customHeight="1">
      <c r="B47" s="43"/>
      <c r="C47" s="35"/>
    </row>
    <row r="48" ht="18.75" customHeight="1">
      <c r="B48" s="43"/>
      <c r="C48" s="35"/>
    </row>
    <row r="49" ht="18.75" customHeight="1">
      <c r="B49" s="43"/>
      <c r="C49" s="35"/>
    </row>
    <row r="50" ht="18.75" customHeight="1">
      <c r="B50" s="43"/>
      <c r="C50" s="35"/>
    </row>
    <row r="51" ht="18.75" customHeight="1">
      <c r="B51" s="43"/>
      <c r="C51" s="35"/>
    </row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>
      <c r="B59" s="43"/>
      <c r="C59" s="35"/>
    </row>
    <row r="60" ht="18.75" customHeight="1">
      <c r="B60" s="43"/>
      <c r="C60" s="35"/>
    </row>
    <row r="61" ht="18.75" customHeight="1">
      <c r="B61" s="43"/>
      <c r="C61" s="35"/>
    </row>
    <row r="62" ht="18.75" customHeight="1">
      <c r="B62" s="43"/>
      <c r="C62" s="35"/>
    </row>
    <row r="63" ht="18.75" customHeight="1">
      <c r="B63" s="43"/>
      <c r="C63" s="35"/>
    </row>
    <row r="64" ht="18.75" customHeight="1">
      <c r="B64" s="43"/>
      <c r="C64" s="35"/>
    </row>
    <row r="65" ht="18.75" customHeight="1">
      <c r="B65" s="43"/>
      <c r="C65" s="35"/>
    </row>
    <row r="66" ht="18.75" customHeight="1">
      <c r="B66" s="43"/>
      <c r="C66" s="35"/>
    </row>
    <row r="67" ht="18.75" customHeight="1">
      <c r="B67" s="43"/>
      <c r="C67" s="35"/>
    </row>
    <row r="68" ht="18.75" customHeight="1">
      <c r="B68" s="43"/>
      <c r="C68" s="35"/>
    </row>
    <row r="69" ht="18.75" customHeight="1">
      <c r="B69" s="43"/>
      <c r="C69" s="35"/>
    </row>
    <row r="70" ht="18.75" customHeight="1">
      <c r="B70" s="43"/>
      <c r="C70" s="35"/>
    </row>
    <row r="71" ht="18.75" customHeight="1">
      <c r="B71" s="43"/>
      <c r="C71" s="35"/>
    </row>
    <row r="72" ht="18.75" customHeight="1">
      <c r="B72" s="43"/>
      <c r="C72" s="35"/>
    </row>
    <row r="73" ht="18.75" customHeight="1">
      <c r="B73" s="43"/>
      <c r="C73" s="35"/>
    </row>
    <row r="74" ht="18.75" customHeight="1">
      <c r="B74" s="43"/>
      <c r="C74" s="35"/>
    </row>
    <row r="75" ht="18.75" customHeight="1">
      <c r="B75" s="43"/>
      <c r="C75" s="35"/>
    </row>
    <row r="76" ht="18.75" customHeight="1">
      <c r="B76" s="43"/>
      <c r="C76" s="35"/>
    </row>
    <row r="77" ht="18.75" customHeight="1">
      <c r="B77" s="43"/>
      <c r="C77" s="35"/>
    </row>
    <row r="78" ht="18.75" customHeight="1">
      <c r="B78" s="43"/>
      <c r="C78" s="35"/>
    </row>
    <row r="79" ht="18.75" customHeight="1">
      <c r="B79" s="43"/>
      <c r="C79" s="35"/>
    </row>
    <row r="80" ht="18.75" customHeight="1">
      <c r="B80" s="43"/>
      <c r="C80" s="35"/>
    </row>
    <row r="81" ht="18.75" customHeight="1">
      <c r="B81" s="43"/>
      <c r="C81" s="35"/>
    </row>
    <row r="82" ht="18.75" customHeight="1">
      <c r="B82" s="43"/>
      <c r="C82" s="35"/>
    </row>
    <row r="83" ht="18.75" customHeight="1">
      <c r="B83" s="43"/>
      <c r="C83" s="35"/>
    </row>
    <row r="84" ht="18.75" customHeight="1">
      <c r="B84" s="43"/>
      <c r="C84" s="35"/>
    </row>
    <row r="85" ht="18.75" customHeight="1">
      <c r="B85" s="43"/>
      <c r="C85" s="35"/>
    </row>
    <row r="86" ht="18.75" customHeight="1">
      <c r="B86" s="43"/>
      <c r="C86" s="35"/>
    </row>
    <row r="87" ht="18.75" customHeight="1">
      <c r="B87" s="43"/>
      <c r="C87" s="35"/>
    </row>
    <row r="88" ht="18.75" customHeight="1">
      <c r="B88" s="43"/>
      <c r="C88" s="35"/>
    </row>
    <row r="89" ht="18.75" customHeight="1">
      <c r="B89" s="43"/>
      <c r="C89" s="35"/>
    </row>
    <row r="90" ht="18.75" customHeight="1">
      <c r="B90" s="43"/>
      <c r="C90" s="35"/>
    </row>
    <row r="91" ht="18.75" customHeight="1">
      <c r="B91" s="43"/>
      <c r="C91" s="35"/>
    </row>
    <row r="92" ht="18.75" customHeight="1">
      <c r="B92" s="43"/>
      <c r="C92" s="35"/>
    </row>
    <row r="93" ht="18.75" customHeight="1">
      <c r="B93" s="43"/>
      <c r="C93" s="35"/>
    </row>
    <row r="94" ht="18.75" customHeight="1">
      <c r="B94" s="43"/>
      <c r="C94" s="35"/>
    </row>
    <row r="95" ht="18.75" customHeight="1">
      <c r="B95" s="43"/>
      <c r="C95" s="35"/>
    </row>
    <row r="96" ht="18.75" customHeight="1">
      <c r="B96" s="43"/>
      <c r="C96" s="35"/>
    </row>
    <row r="97" ht="18.75" customHeight="1">
      <c r="B97" s="43"/>
      <c r="C97" s="35"/>
    </row>
    <row r="98" ht="18.75" customHeight="1">
      <c r="B98" s="43"/>
      <c r="C98" s="35"/>
    </row>
    <row r="99" ht="18.75" customHeight="1">
      <c r="B99" s="43"/>
      <c r="C99" s="35"/>
    </row>
    <row r="100" ht="18.75" customHeight="1">
      <c r="B100" s="43"/>
      <c r="C100" s="35"/>
    </row>
    <row r="101" ht="18.75" customHeight="1">
      <c r="B101" s="43"/>
      <c r="C101" s="35"/>
    </row>
    <row r="102" ht="18.75" customHeight="1">
      <c r="B102" s="43"/>
      <c r="C102" s="35"/>
    </row>
    <row r="103" ht="18.75" customHeight="1">
      <c r="B103" s="43"/>
      <c r="C103" s="35"/>
    </row>
    <row r="104" ht="18.75" customHeight="1">
      <c r="B104" s="43"/>
      <c r="C104" s="35"/>
    </row>
    <row r="105" ht="18.75" customHeight="1">
      <c r="B105" s="43"/>
      <c r="C105" s="35"/>
    </row>
    <row r="106" ht="18.75" customHeight="1">
      <c r="B106" s="43"/>
      <c r="C106" s="35"/>
    </row>
    <row r="107" ht="18.75" customHeight="1">
      <c r="B107" s="43"/>
      <c r="C107" s="35"/>
    </row>
    <row r="108" ht="18.75" customHeight="1">
      <c r="B108" s="43"/>
      <c r="C108" s="35"/>
    </row>
    <row r="109" ht="18.75" customHeight="1">
      <c r="B109" s="43"/>
      <c r="C109" s="35"/>
    </row>
    <row r="110" ht="18.75" customHeight="1">
      <c r="B110" s="43"/>
      <c r="C110" s="35"/>
    </row>
    <row r="111" ht="18.75" customHeight="1">
      <c r="B111" s="43"/>
      <c r="C111" s="35"/>
    </row>
    <row r="112" ht="18.75" customHeight="1">
      <c r="B112" s="43"/>
      <c r="C112" s="35"/>
    </row>
    <row r="113" ht="18.75" customHeight="1">
      <c r="B113" s="43"/>
      <c r="C113" s="35"/>
    </row>
    <row r="114" ht="18.75" customHeight="1">
      <c r="B114" s="43"/>
      <c r="C114" s="35"/>
    </row>
    <row r="115" ht="18.75" customHeight="1">
      <c r="B115" s="43"/>
      <c r="C115" s="35"/>
    </row>
    <row r="116" ht="18.75" customHeight="1">
      <c r="B116" s="43"/>
      <c r="C116" s="35"/>
    </row>
    <row r="117" ht="18.75" customHeight="1">
      <c r="B117" s="43"/>
      <c r="C117" s="35"/>
    </row>
    <row r="118" ht="18.75" customHeight="1">
      <c r="B118" s="43"/>
      <c r="C118" s="35"/>
    </row>
    <row r="119" ht="18.75" customHeight="1">
      <c r="B119" s="43"/>
      <c r="C119" s="35"/>
    </row>
    <row r="120" ht="18.75" customHeight="1">
      <c r="B120" s="43"/>
      <c r="C120" s="35"/>
    </row>
    <row r="121" ht="18.75" customHeight="1">
      <c r="B121" s="43"/>
      <c r="C121" s="35"/>
    </row>
    <row r="122" ht="18.75" customHeight="1">
      <c r="B122" s="43"/>
      <c r="C122" s="35"/>
    </row>
    <row r="123" ht="18.75" customHeight="1">
      <c r="B123" s="43"/>
      <c r="C123" s="35"/>
    </row>
    <row r="124" ht="18.75" customHeight="1">
      <c r="B124" s="43"/>
      <c r="C124" s="35"/>
    </row>
    <row r="125" ht="18.75" customHeight="1">
      <c r="B125" s="43"/>
      <c r="C125" s="35"/>
    </row>
    <row r="126" ht="18.75" customHeight="1">
      <c r="B126" s="43"/>
      <c r="C126" s="35"/>
    </row>
    <row r="127" ht="18.75" customHeight="1">
      <c r="B127" s="43"/>
      <c r="C127" s="35"/>
    </row>
    <row r="128" ht="18.75" customHeight="1">
      <c r="B128" s="43"/>
      <c r="C128" s="35"/>
    </row>
    <row r="129" ht="18.75" customHeight="1">
      <c r="B129" s="43"/>
      <c r="C129" s="35"/>
    </row>
    <row r="130" ht="18.75" customHeight="1">
      <c r="B130" s="43"/>
      <c r="C130" s="35"/>
    </row>
    <row r="131" ht="18.75" customHeight="1">
      <c r="B131" s="43"/>
      <c r="C131" s="35"/>
    </row>
    <row r="132" ht="18.75" customHeight="1">
      <c r="B132" s="43"/>
      <c r="C132" s="35"/>
    </row>
    <row r="133" ht="18.75" customHeight="1">
      <c r="B133" s="43"/>
      <c r="C133" s="35"/>
    </row>
    <row r="134" ht="18.75" customHeight="1">
      <c r="B134" s="43"/>
      <c r="C134" s="35"/>
    </row>
    <row r="135" ht="18.75" customHeight="1">
      <c r="B135" s="43"/>
      <c r="C135" s="35"/>
    </row>
    <row r="136" ht="18.75" customHeight="1">
      <c r="B136" s="43"/>
      <c r="C136" s="35"/>
    </row>
    <row r="137" ht="18.75" customHeight="1">
      <c r="B137" s="43"/>
      <c r="C137" s="35"/>
    </row>
    <row r="138" ht="18.75" customHeight="1">
      <c r="B138" s="43"/>
      <c r="C138" s="35"/>
    </row>
    <row r="139" ht="18.75" customHeight="1">
      <c r="B139" s="43"/>
      <c r="C139" s="35"/>
    </row>
    <row r="140" ht="18.75" customHeight="1">
      <c r="B140" s="43"/>
      <c r="C140" s="35"/>
    </row>
    <row r="141" ht="18.75" customHeight="1">
      <c r="B141" s="43"/>
      <c r="C141" s="35"/>
    </row>
    <row r="142" ht="18.75" customHeight="1">
      <c r="B142" s="43"/>
      <c r="C142" s="35"/>
    </row>
    <row r="143" ht="18.75" customHeight="1">
      <c r="B143" s="43"/>
      <c r="C143" s="35"/>
    </row>
    <row r="144" ht="18.75" customHeight="1">
      <c r="B144" s="43"/>
      <c r="C144" s="35"/>
    </row>
    <row r="145" ht="18.75" customHeight="1">
      <c r="B145" s="43"/>
      <c r="C145" s="35"/>
    </row>
    <row r="146" ht="18.75" customHeight="1">
      <c r="B146" s="43"/>
      <c r="C146" s="35"/>
    </row>
    <row r="147" ht="18.75" customHeight="1">
      <c r="B147" s="43"/>
      <c r="C147" s="35"/>
    </row>
    <row r="148" ht="18.75" customHeight="1">
      <c r="B148" s="43"/>
      <c r="C148" s="35"/>
    </row>
    <row r="149" ht="18.75" customHeight="1">
      <c r="B149" s="43"/>
      <c r="C149" s="35"/>
    </row>
    <row r="150" ht="18.75" customHeight="1">
      <c r="B150" s="43"/>
      <c r="C150" s="35"/>
    </row>
    <row r="151" ht="18.75" customHeight="1">
      <c r="B151" s="43"/>
      <c r="C151" s="35"/>
    </row>
    <row r="152" ht="18.75" customHeight="1">
      <c r="B152" s="43"/>
      <c r="C152" s="35"/>
    </row>
    <row r="153" ht="18.75" customHeight="1">
      <c r="B153" s="43"/>
      <c r="C153" s="35"/>
    </row>
    <row r="154" ht="18.75" customHeight="1">
      <c r="B154" s="43"/>
      <c r="C154" s="35"/>
    </row>
    <row r="155" ht="18.75" customHeight="1">
      <c r="B155" s="43"/>
      <c r="C155" s="35"/>
    </row>
    <row r="156" ht="18.75" customHeight="1">
      <c r="B156" s="43"/>
      <c r="C156" s="35"/>
    </row>
    <row r="157" ht="18.75" customHeight="1">
      <c r="B157" s="43"/>
      <c r="C157" s="35"/>
    </row>
    <row r="158" ht="18.75" customHeight="1">
      <c r="B158" s="43"/>
      <c r="C158" s="35"/>
    </row>
    <row r="159" ht="18.75" customHeight="1">
      <c r="B159" s="43"/>
      <c r="C159" s="35"/>
    </row>
    <row r="160" ht="18.75" customHeight="1">
      <c r="B160" s="43"/>
      <c r="C160" s="35"/>
    </row>
    <row r="161" ht="18.75" customHeight="1">
      <c r="B161" s="43"/>
      <c r="C161" s="35"/>
    </row>
    <row r="162" ht="18.75" customHeight="1">
      <c r="B162" s="43"/>
      <c r="C162" s="35"/>
    </row>
    <row r="163" ht="18.75" customHeight="1">
      <c r="B163" s="43"/>
      <c r="C163" s="35"/>
    </row>
    <row r="164" ht="18.75" customHeight="1">
      <c r="B164" s="43"/>
      <c r="C164" s="35"/>
    </row>
    <row r="165" ht="18.75" customHeight="1">
      <c r="B165" s="43"/>
      <c r="C165" s="35"/>
    </row>
    <row r="166" ht="18.75" customHeight="1">
      <c r="B166" s="43"/>
      <c r="C166" s="35"/>
    </row>
    <row r="167" ht="18.75" customHeight="1">
      <c r="B167" s="43"/>
      <c r="C167" s="35"/>
    </row>
    <row r="168" ht="18.75" customHeight="1">
      <c r="B168" s="43"/>
      <c r="C168" s="35"/>
    </row>
    <row r="169" ht="18.75" customHeight="1">
      <c r="B169" s="43"/>
      <c r="C169" s="35"/>
    </row>
    <row r="170" ht="18.75" customHeight="1">
      <c r="B170" s="43"/>
      <c r="C170" s="35"/>
    </row>
    <row r="171" ht="18.75" customHeight="1">
      <c r="B171" s="43"/>
      <c r="C171" s="35"/>
    </row>
    <row r="172" ht="18.75" customHeight="1">
      <c r="B172" s="43"/>
      <c r="C172" s="35"/>
    </row>
    <row r="173" ht="18.75" customHeight="1">
      <c r="B173" s="43"/>
      <c r="C173" s="35"/>
    </row>
    <row r="174" ht="18.75" customHeight="1">
      <c r="B174" s="43"/>
      <c r="C174" s="35"/>
    </row>
    <row r="175" ht="18.75" customHeight="1">
      <c r="B175" s="43"/>
      <c r="C175" s="35"/>
    </row>
    <row r="176" ht="18.75" customHeight="1">
      <c r="B176" s="43"/>
      <c r="C176" s="35"/>
    </row>
    <row r="177" ht="18.75" customHeight="1">
      <c r="B177" s="43"/>
      <c r="C177" s="35"/>
    </row>
    <row r="178" ht="18.75" customHeight="1">
      <c r="B178" s="43"/>
      <c r="C178" s="35"/>
    </row>
    <row r="179" ht="18.75" customHeight="1">
      <c r="B179" s="43"/>
      <c r="C179" s="35"/>
    </row>
    <row r="180" ht="18.75" customHeight="1">
      <c r="B180" s="43"/>
      <c r="C180" s="35"/>
    </row>
    <row r="181" ht="18.75" customHeight="1">
      <c r="B181" s="43"/>
      <c r="C181" s="35"/>
    </row>
    <row r="182" ht="18.75" customHeight="1">
      <c r="B182" s="43"/>
      <c r="C182" s="35"/>
    </row>
    <row r="183" ht="18.75" customHeight="1">
      <c r="B183" s="43"/>
      <c r="C183" s="35"/>
    </row>
    <row r="184" ht="18.75" customHeight="1">
      <c r="B184" s="43"/>
      <c r="C184" s="35"/>
    </row>
    <row r="185" ht="18.75" customHeight="1">
      <c r="B185" s="43"/>
      <c r="C185" s="35"/>
    </row>
    <row r="186" ht="18.75" customHeight="1">
      <c r="B186" s="43"/>
      <c r="C186" s="35"/>
    </row>
    <row r="187" ht="18.75" customHeight="1">
      <c r="B187" s="43"/>
      <c r="C187" s="35"/>
    </row>
    <row r="188" ht="18.75" customHeight="1">
      <c r="B188" s="43"/>
      <c r="C188" s="35"/>
    </row>
    <row r="189" ht="18.75" customHeight="1">
      <c r="B189" s="43"/>
      <c r="C189" s="35"/>
    </row>
    <row r="190" ht="18.75" customHeight="1">
      <c r="B190" s="43"/>
      <c r="C190" s="35"/>
    </row>
    <row r="191" ht="18.75" customHeight="1">
      <c r="B191" s="43"/>
      <c r="C191" s="35"/>
    </row>
    <row r="192" ht="18.75" customHeight="1">
      <c r="B192" s="43"/>
      <c r="C192" s="35"/>
    </row>
    <row r="193" ht="18.75" customHeight="1">
      <c r="B193" s="43"/>
      <c r="C193" s="35"/>
    </row>
    <row r="194" ht="18.75" customHeight="1">
      <c r="B194" s="43"/>
      <c r="C194" s="35"/>
    </row>
    <row r="195" ht="18.75" customHeight="1">
      <c r="B195" s="43"/>
      <c r="C195" s="35"/>
    </row>
    <row r="196" ht="18.75" customHeight="1">
      <c r="B196" s="43"/>
      <c r="C196" s="35"/>
    </row>
    <row r="197" ht="18.75" customHeight="1">
      <c r="B197" s="43"/>
      <c r="C197" s="35"/>
    </row>
    <row r="198" ht="18.75" customHeight="1">
      <c r="B198" s="43"/>
      <c r="C198" s="35"/>
    </row>
    <row r="199" ht="18.75" customHeight="1">
      <c r="B199" s="43"/>
      <c r="C199" s="35"/>
    </row>
    <row r="200" ht="18.75" customHeight="1">
      <c r="B200" s="43"/>
      <c r="C200" s="35"/>
    </row>
    <row r="201" ht="18.75" customHeight="1">
      <c r="B201" s="43"/>
      <c r="C201" s="35"/>
    </row>
    <row r="202" ht="18.75" customHeight="1">
      <c r="B202" s="43"/>
      <c r="C202" s="35"/>
    </row>
    <row r="203" ht="18.75" customHeight="1">
      <c r="B203" s="43"/>
      <c r="C203" s="35"/>
    </row>
    <row r="204" ht="18.75" customHeight="1">
      <c r="B204" s="43"/>
      <c r="C204" s="35"/>
    </row>
    <row r="205" ht="18.75" customHeight="1">
      <c r="B205" s="43"/>
      <c r="C205" s="35"/>
    </row>
    <row r="206" ht="18.75" customHeight="1">
      <c r="B206" s="43"/>
      <c r="C206" s="35"/>
    </row>
    <row r="207" ht="18.75" customHeight="1">
      <c r="B207" s="43"/>
      <c r="C207" s="35"/>
    </row>
    <row r="208" ht="18.75" customHeight="1">
      <c r="B208" s="43"/>
      <c r="C208" s="35"/>
    </row>
    <row r="209" ht="18.75" customHeight="1">
      <c r="B209" s="43"/>
      <c r="C209" s="35"/>
    </row>
    <row r="210" ht="18.75" customHeight="1">
      <c r="B210" s="43"/>
      <c r="C210" s="35"/>
    </row>
    <row r="211" ht="18.75" customHeight="1">
      <c r="B211" s="43"/>
      <c r="C211" s="35"/>
    </row>
    <row r="212" ht="18.75" customHeight="1">
      <c r="B212" s="43"/>
      <c r="C212" s="35"/>
    </row>
    <row r="213" ht="18.75" customHeight="1">
      <c r="B213" s="43"/>
      <c r="C213" s="35"/>
    </row>
    <row r="214" ht="18.75" customHeight="1">
      <c r="B214" s="43"/>
      <c r="C214" s="35"/>
    </row>
    <row r="215" ht="18.75" customHeight="1">
      <c r="B215" s="43"/>
      <c r="C215" s="35"/>
    </row>
    <row r="216" ht="18.75" customHeight="1">
      <c r="B216" s="43"/>
      <c r="C216" s="35"/>
    </row>
    <row r="217" ht="18.75" customHeight="1">
      <c r="B217" s="43"/>
      <c r="C217" s="35"/>
    </row>
    <row r="218" ht="18.75" customHeight="1">
      <c r="B218" s="43"/>
      <c r="C218" s="35"/>
    </row>
    <row r="219" ht="18.75" customHeight="1">
      <c r="B219" s="43"/>
      <c r="C219" s="35"/>
    </row>
    <row r="220" ht="18.75" customHeight="1">
      <c r="B220" s="43"/>
      <c r="C220" s="35"/>
    </row>
    <row r="221" ht="18.75" customHeight="1">
      <c r="B221" s="43"/>
      <c r="C221" s="35"/>
    </row>
    <row r="222" ht="18.75" customHeight="1">
      <c r="B222" s="43"/>
      <c r="C222" s="35"/>
    </row>
    <row r="223" ht="18.75" customHeight="1">
      <c r="B223" s="43"/>
      <c r="C223" s="35"/>
    </row>
    <row r="224" ht="18.75" customHeight="1">
      <c r="B224" s="43"/>
      <c r="C224" s="35"/>
    </row>
    <row r="225" ht="18.75" customHeight="1">
      <c r="B225" s="43"/>
      <c r="C225" s="35"/>
    </row>
    <row r="226" ht="18.75" customHeight="1">
      <c r="B226" s="43"/>
      <c r="C226" s="35"/>
    </row>
    <row r="227" ht="18.75" customHeight="1">
      <c r="B227" s="43"/>
      <c r="C227" s="35"/>
    </row>
    <row r="228" ht="18.75" customHeight="1">
      <c r="B228" s="43"/>
      <c r="C228" s="35"/>
    </row>
    <row r="229" ht="18.75" customHeight="1">
      <c r="B229" s="43"/>
      <c r="C229" s="35"/>
    </row>
    <row r="230" ht="18.75" customHeight="1">
      <c r="B230" s="43"/>
      <c r="C230" s="35"/>
    </row>
    <row r="231" ht="18.75" customHeight="1">
      <c r="B231" s="43"/>
      <c r="C231" s="35"/>
    </row>
    <row r="232" ht="18.75" customHeight="1">
      <c r="B232" s="43"/>
      <c r="C232" s="35"/>
    </row>
    <row r="233" ht="18.75" customHeight="1">
      <c r="B233" s="43"/>
      <c r="C233" s="35"/>
    </row>
    <row r="234" ht="18.75" customHeight="1">
      <c r="B234" s="43"/>
      <c r="C234" s="35"/>
    </row>
    <row r="235" ht="18.75" customHeight="1">
      <c r="B235" s="43"/>
      <c r="C235" s="35"/>
    </row>
    <row r="236" ht="18.75" customHeight="1">
      <c r="B236" s="43"/>
      <c r="C236" s="35"/>
    </row>
    <row r="237" ht="18.75" customHeight="1">
      <c r="B237" s="43"/>
      <c r="C237" s="35"/>
    </row>
    <row r="238" ht="18.75" customHeight="1">
      <c r="B238" s="43"/>
      <c r="C238" s="35"/>
    </row>
    <row r="239" ht="18.75" customHeight="1">
      <c r="B239" s="43"/>
      <c r="C239" s="35"/>
    </row>
    <row r="240" ht="18.75" customHeight="1">
      <c r="B240" s="43"/>
      <c r="C240" s="35"/>
    </row>
    <row r="241" ht="18.75" customHeight="1">
      <c r="B241" s="43"/>
      <c r="C241" s="35"/>
    </row>
    <row r="242" ht="18.75" customHeight="1">
      <c r="B242" s="43"/>
      <c r="C242" s="35"/>
    </row>
    <row r="243" ht="18.75" customHeight="1">
      <c r="B243" s="43"/>
      <c r="C243" s="35"/>
    </row>
    <row r="244" ht="18.75" customHeight="1">
      <c r="B244" s="43"/>
      <c r="C244" s="35"/>
    </row>
    <row r="245" ht="18.75" customHeight="1">
      <c r="B245" s="43"/>
      <c r="C245" s="35"/>
    </row>
    <row r="246" ht="18.75" customHeight="1">
      <c r="B246" s="43"/>
      <c r="C246" s="35"/>
    </row>
    <row r="247" ht="18.75" customHeight="1">
      <c r="B247" s="43"/>
      <c r="C247" s="35"/>
    </row>
    <row r="248" ht="18.75" customHeight="1">
      <c r="B248" s="43"/>
      <c r="C248" s="35"/>
    </row>
    <row r="249" ht="18.75" customHeight="1">
      <c r="B249" s="43"/>
      <c r="C249" s="35"/>
    </row>
    <row r="250" ht="18.75" customHeight="1">
      <c r="B250" s="43"/>
      <c r="C250" s="35"/>
    </row>
    <row r="251" ht="18.75" customHeight="1">
      <c r="B251" s="43"/>
      <c r="C251" s="35"/>
    </row>
    <row r="252" ht="18.75" customHeight="1">
      <c r="B252" s="43"/>
      <c r="C252" s="35"/>
    </row>
    <row r="253" ht="18.75" customHeight="1">
      <c r="B253" s="43"/>
      <c r="C253" s="35"/>
    </row>
    <row r="254" ht="18.75" customHeight="1">
      <c r="B254" s="43"/>
      <c r="C254" s="35"/>
    </row>
    <row r="255" ht="18.75" customHeight="1">
      <c r="B255" s="43"/>
      <c r="C255" s="35"/>
    </row>
    <row r="256" ht="18.75" customHeight="1">
      <c r="B256" s="43"/>
      <c r="C256" s="35"/>
    </row>
    <row r="257" ht="18.75" customHeight="1">
      <c r="B257" s="43"/>
      <c r="C257" s="35"/>
    </row>
    <row r="258" ht="18.75" customHeight="1">
      <c r="B258" s="43"/>
      <c r="C258" s="35"/>
    </row>
    <row r="259" ht="18.75" customHeight="1">
      <c r="B259" s="43"/>
      <c r="C259" s="35"/>
    </row>
    <row r="260" ht="18.75" customHeight="1">
      <c r="B260" s="43"/>
      <c r="C260" s="35"/>
    </row>
    <row r="261" ht="18.75" customHeight="1">
      <c r="B261" s="43"/>
      <c r="C261" s="35"/>
    </row>
    <row r="262" ht="18.75" customHeight="1">
      <c r="B262" s="43"/>
      <c r="C262" s="35"/>
    </row>
    <row r="263" ht="18.75" customHeight="1">
      <c r="B263" s="43"/>
      <c r="C263" s="35"/>
    </row>
    <row r="264" ht="18.75" customHeight="1">
      <c r="B264" s="43"/>
      <c r="C264" s="35"/>
    </row>
    <row r="265" ht="18.75" customHeight="1">
      <c r="B265" s="43"/>
      <c r="C265" s="35"/>
    </row>
    <row r="266" ht="18.75" customHeight="1">
      <c r="B266" s="43"/>
      <c r="C266" s="35"/>
    </row>
    <row r="267" ht="18.75" customHeight="1">
      <c r="B267" s="43"/>
      <c r="C267" s="35"/>
    </row>
    <row r="268" ht="18.75" customHeight="1">
      <c r="B268" s="43"/>
      <c r="C268" s="35"/>
    </row>
    <row r="269" ht="18.75" customHeight="1">
      <c r="B269" s="43"/>
      <c r="C269" s="35"/>
    </row>
    <row r="270" ht="18.75" customHeight="1">
      <c r="B270" s="43"/>
      <c r="C270" s="35"/>
    </row>
    <row r="271" ht="18.75" customHeight="1">
      <c r="B271" s="43"/>
      <c r="C271" s="35"/>
    </row>
    <row r="272" ht="18.75" customHeight="1">
      <c r="B272" s="43"/>
      <c r="C272" s="35"/>
    </row>
    <row r="273" ht="18.75" customHeight="1">
      <c r="B273" s="43"/>
      <c r="C273" s="35"/>
    </row>
    <row r="274" ht="18.75" customHeight="1">
      <c r="B274" s="43"/>
      <c r="C274" s="35"/>
    </row>
    <row r="275" ht="18.75" customHeight="1">
      <c r="B275" s="43"/>
      <c r="C275" s="35"/>
    </row>
    <row r="276" ht="18.75" customHeight="1">
      <c r="B276" s="43"/>
      <c r="C276" s="35"/>
    </row>
    <row r="277" ht="18.75" customHeight="1">
      <c r="B277" s="43"/>
      <c r="C277" s="35"/>
    </row>
    <row r="278" ht="18.75" customHeight="1">
      <c r="B278" s="43"/>
      <c r="C278" s="35"/>
    </row>
    <row r="279" ht="18.75" customHeight="1">
      <c r="B279" s="43"/>
      <c r="C279" s="35"/>
    </row>
    <row r="280" ht="18.75" customHeight="1">
      <c r="B280" s="43"/>
      <c r="C280" s="35"/>
    </row>
    <row r="281" ht="18.75" customHeight="1">
      <c r="B281" s="43"/>
      <c r="C281" s="35"/>
    </row>
    <row r="282" ht="18.75" customHeight="1">
      <c r="B282" s="43"/>
      <c r="C282" s="35"/>
    </row>
    <row r="283" ht="18.75" customHeight="1">
      <c r="B283" s="43"/>
      <c r="C283" s="35"/>
    </row>
    <row r="284" ht="18.75" customHeight="1">
      <c r="B284" s="43"/>
      <c r="C284" s="35"/>
    </row>
    <row r="285" ht="18.75" customHeight="1">
      <c r="B285" s="43"/>
      <c r="C285" s="35"/>
    </row>
    <row r="286" ht="18.75" customHeight="1">
      <c r="B286" s="43"/>
      <c r="C286" s="35"/>
    </row>
    <row r="287" ht="18.75" customHeight="1">
      <c r="B287" s="43"/>
      <c r="C287" s="35"/>
    </row>
    <row r="288" ht="18.75" customHeight="1">
      <c r="B288" s="43"/>
      <c r="C288" s="35"/>
    </row>
    <row r="289" ht="18.75" customHeight="1">
      <c r="B289" s="43"/>
      <c r="C289" s="35"/>
    </row>
    <row r="290" ht="18.75" customHeight="1">
      <c r="B290" s="43"/>
      <c r="C290" s="35"/>
    </row>
    <row r="291" ht="18.75" customHeight="1">
      <c r="B291" s="43"/>
      <c r="C291" s="35"/>
    </row>
    <row r="292" ht="18.75" customHeight="1">
      <c r="B292" s="43"/>
      <c r="C292" s="35"/>
    </row>
    <row r="293" ht="18.75" customHeight="1">
      <c r="B293" s="43"/>
      <c r="C293" s="35"/>
    </row>
    <row r="294" ht="18.75" customHeight="1">
      <c r="B294" s="43"/>
      <c r="C294" s="35"/>
    </row>
    <row r="295" ht="18.75" customHeight="1">
      <c r="B295" s="43"/>
      <c r="C295" s="35"/>
    </row>
    <row r="296" ht="18.75" customHeight="1">
      <c r="B296" s="43"/>
      <c r="C296" s="35"/>
    </row>
    <row r="297" ht="18.75" customHeight="1">
      <c r="B297" s="43"/>
      <c r="C297" s="35"/>
    </row>
    <row r="298" ht="18.75" customHeight="1">
      <c r="B298" s="43"/>
      <c r="C298" s="35"/>
    </row>
    <row r="299" ht="18.75" customHeight="1">
      <c r="B299" s="43"/>
      <c r="C299" s="35"/>
    </row>
    <row r="300" ht="18.75" customHeight="1">
      <c r="B300" s="43"/>
      <c r="C300" s="35"/>
    </row>
    <row r="301" ht="18.75" customHeight="1">
      <c r="B301" s="43"/>
      <c r="C301" s="35"/>
    </row>
    <row r="302" ht="18.75" customHeight="1">
      <c r="B302" s="43"/>
      <c r="C302" s="35"/>
    </row>
    <row r="303" ht="18.75" customHeight="1">
      <c r="B303" s="43"/>
      <c r="C303" s="35"/>
    </row>
    <row r="304" ht="18.75" customHeight="1">
      <c r="B304" s="43"/>
      <c r="C304" s="35"/>
    </row>
    <row r="305" ht="18.75" customHeight="1">
      <c r="B305" s="43"/>
      <c r="C305" s="35"/>
    </row>
    <row r="306" ht="18.75" customHeight="1">
      <c r="B306" s="43"/>
      <c r="C306" s="35"/>
    </row>
    <row r="307" ht="18.75" customHeight="1">
      <c r="B307" s="43"/>
      <c r="C307" s="35"/>
    </row>
    <row r="308" ht="18.75" customHeight="1">
      <c r="B308" s="43"/>
      <c r="C308" s="35"/>
    </row>
    <row r="309" ht="18.75" customHeight="1">
      <c r="B309" s="43"/>
      <c r="C309" s="35"/>
    </row>
    <row r="310" ht="18.75" customHeight="1">
      <c r="B310" s="43"/>
      <c r="C310" s="35"/>
    </row>
    <row r="311" ht="18.75" customHeight="1">
      <c r="B311" s="43"/>
      <c r="C311" s="35"/>
    </row>
    <row r="312" ht="18.75" customHeight="1">
      <c r="B312" s="43"/>
      <c r="C312" s="35"/>
    </row>
    <row r="313" ht="18.75" customHeight="1">
      <c r="B313" s="43"/>
      <c r="C313" s="35"/>
    </row>
    <row r="314" ht="18.75" customHeight="1">
      <c r="B314" s="43"/>
      <c r="C314" s="35"/>
    </row>
    <row r="315" ht="18.75" customHeight="1">
      <c r="B315" s="43"/>
      <c r="C315" s="35"/>
    </row>
    <row r="316" ht="18.75" customHeight="1">
      <c r="B316" s="43"/>
      <c r="C316" s="35"/>
    </row>
    <row r="317" ht="18.75" customHeight="1">
      <c r="B317" s="43"/>
      <c r="C317" s="35"/>
    </row>
    <row r="318" ht="18.75" customHeight="1">
      <c r="B318" s="43"/>
      <c r="C318" s="35"/>
    </row>
    <row r="319" ht="18.75" customHeight="1">
      <c r="B319" s="43"/>
      <c r="C319" s="35"/>
    </row>
    <row r="320" ht="18.75" customHeight="1">
      <c r="B320" s="43"/>
      <c r="C320" s="35"/>
    </row>
    <row r="321" ht="18.75" customHeight="1">
      <c r="B321" s="43"/>
      <c r="C321" s="35"/>
    </row>
    <row r="322" ht="18.75" customHeight="1">
      <c r="B322" s="43"/>
      <c r="C322" s="35"/>
    </row>
    <row r="323" ht="18.75" customHeight="1">
      <c r="B323" s="43"/>
      <c r="C323" s="35"/>
    </row>
    <row r="324" ht="18.75" customHeight="1">
      <c r="B324" s="43"/>
      <c r="C324" s="35"/>
    </row>
    <row r="325" ht="18.75" customHeight="1">
      <c r="B325" s="43"/>
      <c r="C325" s="35"/>
    </row>
    <row r="326" ht="18.75" customHeight="1">
      <c r="B326" s="43"/>
      <c r="C326" s="35"/>
    </row>
    <row r="327" ht="18.75" customHeight="1">
      <c r="B327" s="43"/>
      <c r="C327" s="35"/>
    </row>
    <row r="328" ht="18.75" customHeight="1">
      <c r="B328" s="43"/>
      <c r="C328" s="35"/>
    </row>
    <row r="329" ht="18.75" customHeight="1">
      <c r="B329" s="43"/>
      <c r="C329" s="35"/>
    </row>
    <row r="330" ht="18.75" customHeight="1">
      <c r="B330" s="43"/>
      <c r="C330" s="35"/>
    </row>
    <row r="331" ht="18.75" customHeight="1">
      <c r="B331" s="43"/>
      <c r="C331" s="35"/>
    </row>
    <row r="332" ht="18.75" customHeight="1">
      <c r="B332" s="43"/>
      <c r="C332" s="35"/>
    </row>
    <row r="333" ht="18.75" customHeight="1">
      <c r="B333" s="43"/>
      <c r="C333" s="35"/>
    </row>
    <row r="334" ht="18.75" customHeight="1">
      <c r="B334" s="43"/>
      <c r="C334" s="35"/>
    </row>
    <row r="335" ht="18.75" customHeight="1">
      <c r="B335" s="43"/>
      <c r="C335" s="35"/>
    </row>
    <row r="336" ht="18.75" customHeight="1">
      <c r="B336" s="43"/>
      <c r="C336" s="35"/>
    </row>
    <row r="337" ht="18.75" customHeight="1">
      <c r="B337" s="43"/>
      <c r="C337" s="35"/>
    </row>
    <row r="338" ht="18.75" customHeight="1">
      <c r="B338" s="43"/>
      <c r="C338" s="35"/>
    </row>
    <row r="339" ht="18.75" customHeight="1">
      <c r="B339" s="43"/>
      <c r="C339" s="35"/>
    </row>
    <row r="340" ht="18.75" customHeight="1">
      <c r="B340" s="43"/>
      <c r="C340" s="35"/>
    </row>
    <row r="341" ht="18.75" customHeight="1">
      <c r="B341" s="43"/>
      <c r="C341" s="35"/>
    </row>
    <row r="342" ht="18.75" customHeight="1">
      <c r="B342" s="43"/>
      <c r="C342" s="35"/>
    </row>
    <row r="343" ht="18.75" customHeight="1">
      <c r="B343" s="43"/>
      <c r="C343" s="35"/>
    </row>
    <row r="344" ht="18.75" customHeight="1">
      <c r="B344" s="43"/>
      <c r="C344" s="35"/>
    </row>
    <row r="345" ht="18.75" customHeight="1">
      <c r="B345" s="43"/>
      <c r="C345" s="35"/>
    </row>
    <row r="346" ht="18.75" customHeight="1">
      <c r="B346" s="43"/>
      <c r="C346" s="35"/>
    </row>
    <row r="347" ht="18.75" customHeight="1">
      <c r="B347" s="43"/>
      <c r="C347" s="35"/>
    </row>
    <row r="348" ht="18.75" customHeight="1">
      <c r="B348" s="43"/>
      <c r="C348" s="35"/>
    </row>
    <row r="349" ht="18.75" customHeight="1">
      <c r="B349" s="43"/>
      <c r="C349" s="35"/>
    </row>
    <row r="350" ht="18.75" customHeight="1">
      <c r="B350" s="43"/>
      <c r="C350" s="35"/>
    </row>
    <row r="351" ht="18.75" customHeight="1">
      <c r="B351" s="43"/>
      <c r="C351" s="35"/>
    </row>
    <row r="352" ht="18.75" customHeight="1">
      <c r="B352" s="43"/>
      <c r="C352" s="35"/>
    </row>
    <row r="353" ht="18.75" customHeight="1">
      <c r="B353" s="43"/>
      <c r="C353" s="35"/>
    </row>
    <row r="354" ht="18.75" customHeight="1">
      <c r="B354" s="43"/>
      <c r="C354" s="35"/>
    </row>
    <row r="355" ht="18.75" customHeight="1">
      <c r="B355" s="43"/>
      <c r="C355" s="35"/>
    </row>
    <row r="356" ht="18.75" customHeight="1">
      <c r="B356" s="43"/>
      <c r="C356" s="35"/>
    </row>
    <row r="357" ht="18.75" customHeight="1">
      <c r="B357" s="43"/>
      <c r="C357" s="35"/>
    </row>
    <row r="358" ht="18.75" customHeight="1">
      <c r="B358" s="43"/>
      <c r="C358" s="35"/>
    </row>
    <row r="359" ht="18.75" customHeight="1">
      <c r="B359" s="43"/>
      <c r="C359" s="35"/>
    </row>
    <row r="360" ht="18.75" customHeight="1">
      <c r="B360" s="43"/>
      <c r="C360" s="35"/>
    </row>
    <row r="361" ht="18.75" customHeight="1">
      <c r="B361" s="43"/>
      <c r="C361" s="35"/>
    </row>
    <row r="362" ht="18.75" customHeight="1">
      <c r="B362" s="43"/>
      <c r="C362" s="35"/>
    </row>
    <row r="363" ht="18.75" customHeight="1">
      <c r="B363" s="43"/>
      <c r="C363" s="35"/>
    </row>
    <row r="364" ht="18.75" customHeight="1">
      <c r="B364" s="43"/>
      <c r="C364" s="35"/>
    </row>
    <row r="365" ht="18.75" customHeight="1">
      <c r="B365" s="43"/>
      <c r="C365" s="35"/>
    </row>
    <row r="366" ht="18.75" customHeight="1">
      <c r="B366" s="43"/>
      <c r="C366" s="35"/>
    </row>
    <row r="367" ht="18.75" customHeight="1">
      <c r="B367" s="43"/>
      <c r="C367" s="35"/>
    </row>
    <row r="368" ht="18.75" customHeight="1">
      <c r="B368" s="43"/>
      <c r="C368" s="35"/>
    </row>
    <row r="369" ht="18.75" customHeight="1">
      <c r="B369" s="43"/>
      <c r="C369" s="35"/>
    </row>
    <row r="370" ht="18.75" customHeight="1">
      <c r="B370" s="43"/>
      <c r="C370" s="35"/>
    </row>
    <row r="371" ht="18.75" customHeight="1">
      <c r="B371" s="43"/>
      <c r="C371" s="35"/>
    </row>
    <row r="372" ht="18.75" customHeight="1">
      <c r="B372" s="43"/>
      <c r="C372" s="35"/>
    </row>
    <row r="373" ht="18.75" customHeight="1">
      <c r="B373" s="43"/>
      <c r="C373" s="35"/>
    </row>
    <row r="374" ht="18.75" customHeight="1">
      <c r="B374" s="43"/>
      <c r="C374" s="35"/>
    </row>
    <row r="375" ht="18.75" customHeight="1">
      <c r="B375" s="43"/>
      <c r="C375" s="35"/>
    </row>
    <row r="376" ht="18.75" customHeight="1">
      <c r="B376" s="43"/>
      <c r="C376" s="35"/>
    </row>
    <row r="377" ht="18.75" customHeight="1">
      <c r="B377" s="43"/>
      <c r="C377" s="35"/>
    </row>
    <row r="378" ht="18.75" customHeight="1">
      <c r="B378" s="43"/>
      <c r="C378" s="35"/>
    </row>
    <row r="379" ht="18.75" customHeight="1">
      <c r="B379" s="43"/>
      <c r="C379" s="35"/>
    </row>
    <row r="380" ht="18.75" customHeight="1">
      <c r="B380" s="43"/>
      <c r="C380" s="35"/>
    </row>
    <row r="381" ht="18.75" customHeight="1">
      <c r="B381" s="43"/>
      <c r="C381" s="35"/>
    </row>
    <row r="382" ht="18.75" customHeight="1">
      <c r="B382" s="43"/>
      <c r="C382" s="35"/>
    </row>
    <row r="383" ht="18.75" customHeight="1">
      <c r="B383" s="43"/>
      <c r="C383" s="35"/>
    </row>
    <row r="384" ht="18.75" customHeight="1">
      <c r="B384" s="43"/>
      <c r="C384" s="35"/>
    </row>
    <row r="385" ht="18.75" customHeight="1">
      <c r="B385" s="43"/>
      <c r="C385" s="35"/>
    </row>
    <row r="386" ht="18.75" customHeight="1">
      <c r="B386" s="43"/>
      <c r="C386" s="35"/>
    </row>
    <row r="387" ht="18.75" customHeight="1">
      <c r="B387" s="43"/>
      <c r="C387" s="35"/>
    </row>
    <row r="388" ht="18.75" customHeight="1">
      <c r="B388" s="43"/>
      <c r="C388" s="35"/>
    </row>
    <row r="389" ht="18.75" customHeight="1">
      <c r="B389" s="43"/>
      <c r="C389" s="35"/>
    </row>
    <row r="390" ht="18.75" customHeight="1">
      <c r="B390" s="43"/>
      <c r="C390" s="35"/>
    </row>
    <row r="391" ht="18.75" customHeight="1">
      <c r="B391" s="43"/>
      <c r="C391" s="35"/>
    </row>
    <row r="392" ht="18.75" customHeight="1">
      <c r="B392" s="43"/>
      <c r="C392" s="35"/>
    </row>
    <row r="393" ht="18.75" customHeight="1">
      <c r="B393" s="43"/>
      <c r="C393" s="35"/>
    </row>
    <row r="394" ht="18.75" customHeight="1">
      <c r="B394" s="43"/>
      <c r="C394" s="35"/>
    </row>
    <row r="395" ht="18.75" customHeight="1">
      <c r="B395" s="43"/>
      <c r="C395" s="35"/>
    </row>
    <row r="396" ht="18.75" customHeight="1">
      <c r="B396" s="43"/>
      <c r="C396" s="35"/>
    </row>
    <row r="397" ht="18.75" customHeight="1">
      <c r="B397" s="43"/>
      <c r="C397" s="35"/>
    </row>
    <row r="398" ht="18.75" customHeight="1">
      <c r="B398" s="43"/>
      <c r="C398" s="35"/>
    </row>
    <row r="399" ht="18.75" customHeight="1">
      <c r="B399" s="43"/>
      <c r="C399" s="35"/>
    </row>
    <row r="400" ht="18.75" customHeight="1">
      <c r="B400" s="43"/>
      <c r="C400" s="35"/>
    </row>
    <row r="401" ht="18.75" customHeight="1">
      <c r="B401" s="43"/>
      <c r="C401" s="35"/>
    </row>
    <row r="402" ht="18.75" customHeight="1">
      <c r="B402" s="43"/>
      <c r="C402" s="35"/>
    </row>
    <row r="403" ht="18.75" customHeight="1">
      <c r="B403" s="43"/>
      <c r="C403" s="35"/>
    </row>
    <row r="404" ht="18.75" customHeight="1">
      <c r="B404" s="43"/>
      <c r="C404" s="35"/>
    </row>
    <row r="405" ht="18.75" customHeight="1">
      <c r="B405" s="43"/>
      <c r="C405" s="35"/>
    </row>
    <row r="406" ht="18.75" customHeight="1">
      <c r="B406" s="43"/>
      <c r="C406" s="35"/>
    </row>
    <row r="407" ht="18.75" customHeight="1">
      <c r="B407" s="43"/>
      <c r="C407" s="35"/>
    </row>
    <row r="408" ht="18.75" customHeight="1">
      <c r="B408" s="43"/>
      <c r="C408" s="35"/>
    </row>
    <row r="409" ht="18.75" customHeight="1">
      <c r="B409" s="43"/>
      <c r="C409" s="35"/>
    </row>
    <row r="410" ht="18.75" customHeight="1">
      <c r="B410" s="43"/>
      <c r="C410" s="35"/>
    </row>
    <row r="411" ht="18.75" customHeight="1">
      <c r="B411" s="43"/>
      <c r="C411" s="35"/>
    </row>
    <row r="412" ht="18.75" customHeight="1">
      <c r="B412" s="43"/>
      <c r="C412" s="35"/>
    </row>
    <row r="413" ht="18.75" customHeight="1">
      <c r="B413" s="43"/>
      <c r="C413" s="35"/>
    </row>
    <row r="414" ht="18.75" customHeight="1">
      <c r="B414" s="43"/>
      <c r="C414" s="35"/>
    </row>
    <row r="415" ht="18.75" customHeight="1">
      <c r="B415" s="43"/>
      <c r="C415" s="35"/>
    </row>
    <row r="416" ht="18.75" customHeight="1">
      <c r="B416" s="43"/>
      <c r="C416" s="35"/>
    </row>
    <row r="417" ht="18.75" customHeight="1">
      <c r="B417" s="43"/>
      <c r="C417" s="35"/>
    </row>
    <row r="418" ht="18.75" customHeight="1">
      <c r="B418" s="43"/>
      <c r="C418" s="35"/>
    </row>
    <row r="419" ht="18.75" customHeight="1">
      <c r="B419" s="43"/>
      <c r="C419" s="35"/>
    </row>
    <row r="420" ht="18.75" customHeight="1">
      <c r="B420" s="43"/>
      <c r="C420" s="35"/>
    </row>
    <row r="421" ht="18.75" customHeight="1">
      <c r="B421" s="43"/>
      <c r="C421" s="35"/>
    </row>
    <row r="422" ht="18.75" customHeight="1">
      <c r="B422" s="43"/>
      <c r="C422" s="35"/>
    </row>
    <row r="423" ht="18.75" customHeight="1">
      <c r="B423" s="43"/>
      <c r="C423" s="35"/>
    </row>
    <row r="424" ht="18.75" customHeight="1">
      <c r="B424" s="43"/>
      <c r="C424" s="35"/>
    </row>
    <row r="425" ht="18.75" customHeight="1">
      <c r="B425" s="43"/>
      <c r="C425" s="35"/>
    </row>
    <row r="426" ht="18.75" customHeight="1">
      <c r="B426" s="43"/>
      <c r="C426" s="35"/>
    </row>
    <row r="427" ht="18.75" customHeight="1">
      <c r="B427" s="43"/>
      <c r="C427" s="35"/>
    </row>
    <row r="428" ht="18.75" customHeight="1">
      <c r="B428" s="43"/>
      <c r="C428" s="35"/>
    </row>
    <row r="429" ht="18.75" customHeight="1">
      <c r="B429" s="43"/>
      <c r="C429" s="35"/>
    </row>
    <row r="430" ht="18.75" customHeight="1">
      <c r="B430" s="43"/>
      <c r="C430" s="35"/>
    </row>
    <row r="431" ht="18.75" customHeight="1">
      <c r="B431" s="43"/>
      <c r="C431" s="35"/>
    </row>
    <row r="432" ht="18.75" customHeight="1">
      <c r="B432" s="43"/>
      <c r="C432" s="35"/>
    </row>
    <row r="433" ht="18.75" customHeight="1">
      <c r="B433" s="43"/>
      <c r="C433" s="35"/>
    </row>
    <row r="434" ht="18.75" customHeight="1">
      <c r="B434" s="43"/>
      <c r="C434" s="35"/>
    </row>
    <row r="435" ht="18.75" customHeight="1">
      <c r="B435" s="43"/>
      <c r="C435" s="35"/>
    </row>
    <row r="436" ht="18.75" customHeight="1">
      <c r="B436" s="43"/>
      <c r="C436" s="35"/>
    </row>
    <row r="437" ht="18.75" customHeight="1">
      <c r="B437" s="43"/>
      <c r="C437" s="35"/>
    </row>
    <row r="438" ht="18.75" customHeight="1">
      <c r="B438" s="43"/>
      <c r="C438" s="35"/>
    </row>
    <row r="439" ht="18.75" customHeight="1">
      <c r="B439" s="43"/>
      <c r="C439" s="35"/>
    </row>
    <row r="440" ht="18.75" customHeight="1">
      <c r="B440" s="43"/>
      <c r="C440" s="35"/>
    </row>
    <row r="441" ht="18.75" customHeight="1">
      <c r="B441" s="43"/>
      <c r="C441" s="35"/>
    </row>
    <row r="442" ht="18.75" customHeight="1">
      <c r="B442" s="43"/>
      <c r="C442" s="35"/>
    </row>
    <row r="443" ht="18.75" customHeight="1">
      <c r="B443" s="43"/>
      <c r="C443" s="35"/>
    </row>
    <row r="444" ht="18.75" customHeight="1">
      <c r="B444" s="43"/>
      <c r="C444" s="35"/>
    </row>
    <row r="445" ht="18.75" customHeight="1">
      <c r="B445" s="43"/>
      <c r="C445" s="35"/>
    </row>
    <row r="446" ht="18.75" customHeight="1">
      <c r="B446" s="43"/>
      <c r="C446" s="35"/>
    </row>
    <row r="447" ht="18.75" customHeight="1">
      <c r="B447" s="43"/>
      <c r="C447" s="35"/>
    </row>
    <row r="448" ht="18.75" customHeight="1">
      <c r="B448" s="43"/>
      <c r="C448" s="35"/>
    </row>
    <row r="449" ht="18.75" customHeight="1">
      <c r="B449" s="43"/>
      <c r="C449" s="35"/>
    </row>
    <row r="450" ht="18.75" customHeight="1">
      <c r="B450" s="43"/>
      <c r="C450" s="35"/>
    </row>
    <row r="451" ht="18.75" customHeight="1">
      <c r="B451" s="43"/>
      <c r="C451" s="35"/>
    </row>
    <row r="452" ht="18.75" customHeight="1">
      <c r="B452" s="43"/>
      <c r="C452" s="35"/>
    </row>
    <row r="453" ht="18.75" customHeight="1">
      <c r="B453" s="43"/>
      <c r="C453" s="35"/>
    </row>
    <row r="454" ht="18.75" customHeight="1">
      <c r="B454" s="43"/>
      <c r="C454" s="35"/>
    </row>
    <row r="455" ht="18.75" customHeight="1">
      <c r="B455" s="43"/>
      <c r="C455" s="35"/>
    </row>
    <row r="456" ht="18.75" customHeight="1">
      <c r="B456" s="43"/>
      <c r="C456" s="35"/>
    </row>
    <row r="457" ht="18.75" customHeight="1">
      <c r="B457" s="43"/>
      <c r="C457" s="35"/>
    </row>
    <row r="458" ht="18.75" customHeight="1">
      <c r="B458" s="43"/>
      <c r="C458" s="35"/>
    </row>
    <row r="459" ht="18.75" customHeight="1">
      <c r="B459" s="43"/>
      <c r="C459" s="35"/>
    </row>
    <row r="460" ht="18.75" customHeight="1">
      <c r="B460" s="43"/>
      <c r="C460" s="35"/>
    </row>
    <row r="461" ht="18.75" customHeight="1">
      <c r="B461" s="43"/>
      <c r="C461" s="35"/>
    </row>
    <row r="462" ht="18.75" customHeight="1">
      <c r="B462" s="43"/>
      <c r="C462" s="35"/>
    </row>
    <row r="463" ht="18.75" customHeight="1">
      <c r="B463" s="43"/>
      <c r="C463" s="35"/>
    </row>
    <row r="464" ht="18.75" customHeight="1">
      <c r="B464" s="43"/>
      <c r="C464" s="35"/>
    </row>
    <row r="465" ht="18.75" customHeight="1">
      <c r="B465" s="43"/>
      <c r="C465" s="35"/>
    </row>
    <row r="466" ht="18.75" customHeight="1">
      <c r="B466" s="43"/>
      <c r="C466" s="35"/>
    </row>
    <row r="467" ht="18.75" customHeight="1">
      <c r="B467" s="43"/>
      <c r="C467" s="35"/>
    </row>
    <row r="468" ht="18.75" customHeight="1">
      <c r="B468" s="43"/>
      <c r="C468" s="35"/>
    </row>
    <row r="469" ht="18.75" customHeight="1">
      <c r="B469" s="43"/>
      <c r="C469" s="35"/>
    </row>
    <row r="470" ht="18.75" customHeight="1">
      <c r="B470" s="43"/>
      <c r="C470" s="35"/>
    </row>
    <row r="471" ht="18.75" customHeight="1">
      <c r="B471" s="43"/>
      <c r="C471" s="35"/>
    </row>
    <row r="472" ht="18.75" customHeight="1">
      <c r="B472" s="43"/>
      <c r="C472" s="35"/>
    </row>
    <row r="473" ht="18.75" customHeight="1">
      <c r="B473" s="43"/>
      <c r="C473" s="35"/>
    </row>
    <row r="474" ht="18.75" customHeight="1">
      <c r="B474" s="43"/>
      <c r="C474" s="35"/>
    </row>
    <row r="475" ht="18.75" customHeight="1">
      <c r="B475" s="43"/>
      <c r="C475" s="35"/>
    </row>
    <row r="476" ht="18.75" customHeight="1">
      <c r="B476" s="43"/>
      <c r="C476" s="35"/>
    </row>
    <row r="477" ht="18.75" customHeight="1">
      <c r="B477" s="43"/>
      <c r="C477" s="35"/>
    </row>
    <row r="478" ht="18.75" customHeight="1">
      <c r="B478" s="43"/>
      <c r="C478" s="35"/>
    </row>
    <row r="479" ht="18.75" customHeight="1">
      <c r="B479" s="43"/>
      <c r="C479" s="35"/>
    </row>
    <row r="480" ht="18.75" customHeight="1">
      <c r="B480" s="43"/>
      <c r="C480" s="35"/>
    </row>
    <row r="481" ht="18.75" customHeight="1">
      <c r="B481" s="43"/>
      <c r="C481" s="35"/>
    </row>
    <row r="482" ht="18.75" customHeight="1">
      <c r="B482" s="43"/>
      <c r="C482" s="35"/>
    </row>
    <row r="483" ht="18.75" customHeight="1">
      <c r="B483" s="43"/>
      <c r="C483" s="35"/>
    </row>
    <row r="484" ht="18.75" customHeight="1">
      <c r="B484" s="43"/>
      <c r="C484" s="35"/>
    </row>
    <row r="485" ht="18.75" customHeight="1">
      <c r="B485" s="43"/>
      <c r="C485" s="35"/>
    </row>
    <row r="486" ht="18.75" customHeight="1">
      <c r="B486" s="43"/>
      <c r="C486" s="35"/>
    </row>
    <row r="487" ht="18.75" customHeight="1">
      <c r="B487" s="43"/>
      <c r="C487" s="35"/>
    </row>
    <row r="488" ht="18.75" customHeight="1">
      <c r="B488" s="43"/>
      <c r="C488" s="35"/>
    </row>
    <row r="489" ht="18.75" customHeight="1">
      <c r="B489" s="43"/>
      <c r="C489" s="35"/>
    </row>
    <row r="490" ht="18.75" customHeight="1">
      <c r="B490" s="43"/>
      <c r="C490" s="35"/>
    </row>
    <row r="491" ht="18.75" customHeight="1">
      <c r="B491" s="43"/>
      <c r="C491" s="35"/>
    </row>
    <row r="492" ht="18.75" customHeight="1">
      <c r="B492" s="43"/>
      <c r="C492" s="35"/>
    </row>
    <row r="493" ht="18.75" customHeight="1">
      <c r="B493" s="43"/>
      <c r="C493" s="35"/>
    </row>
    <row r="494" ht="18.75" customHeight="1">
      <c r="B494" s="43"/>
      <c r="C494" s="35"/>
    </row>
    <row r="495" ht="18.75" customHeight="1">
      <c r="B495" s="43"/>
      <c r="C495" s="35"/>
    </row>
    <row r="496" ht="18.75" customHeight="1">
      <c r="B496" s="43"/>
      <c r="C496" s="35"/>
    </row>
    <row r="497" ht="18.75" customHeight="1">
      <c r="B497" s="43"/>
      <c r="C497" s="35"/>
    </row>
    <row r="498" ht="18.75" customHeight="1">
      <c r="B498" s="43"/>
      <c r="C498" s="35"/>
    </row>
    <row r="499" ht="18.75" customHeight="1">
      <c r="B499" s="43"/>
      <c r="C499" s="35"/>
    </row>
    <row r="500" ht="18.75" customHeight="1">
      <c r="B500" s="43"/>
      <c r="C500" s="35"/>
    </row>
    <row r="501" ht="18.75" customHeight="1">
      <c r="B501" s="43"/>
      <c r="C501" s="35"/>
    </row>
    <row r="502" ht="18.75" customHeight="1">
      <c r="B502" s="43"/>
      <c r="C502" s="35"/>
    </row>
    <row r="503" ht="18.75" customHeight="1">
      <c r="B503" s="43"/>
      <c r="C503" s="35"/>
    </row>
    <row r="504" ht="18.75" customHeight="1">
      <c r="B504" s="43"/>
      <c r="C504" s="35"/>
    </row>
    <row r="505" ht="18.75" customHeight="1">
      <c r="B505" s="43"/>
      <c r="C505" s="35"/>
    </row>
    <row r="506" ht="18.75" customHeight="1">
      <c r="B506" s="43"/>
      <c r="C506" s="35"/>
    </row>
    <row r="507" ht="18.75" customHeight="1">
      <c r="B507" s="43"/>
      <c r="C507" s="35"/>
    </row>
    <row r="508" ht="18.75" customHeight="1">
      <c r="B508" s="43"/>
      <c r="C508" s="35"/>
    </row>
    <row r="509" ht="18.75" customHeight="1">
      <c r="B509" s="43"/>
      <c r="C509" s="35"/>
    </row>
    <row r="510" ht="18.75" customHeight="1">
      <c r="B510" s="43"/>
      <c r="C510" s="35"/>
    </row>
    <row r="511" ht="18.75" customHeight="1">
      <c r="B511" s="43"/>
      <c r="C511" s="35"/>
    </row>
    <row r="512" ht="18.75" customHeight="1">
      <c r="B512" s="43"/>
      <c r="C512" s="35"/>
    </row>
    <row r="513" ht="18.75" customHeight="1">
      <c r="B513" s="43"/>
      <c r="C513" s="35"/>
    </row>
    <row r="514" ht="18.75" customHeight="1">
      <c r="B514" s="43"/>
      <c r="C514" s="35"/>
    </row>
    <row r="515" ht="18.75" customHeight="1">
      <c r="B515" s="43"/>
      <c r="C515" s="35"/>
    </row>
    <row r="516" ht="18.75" customHeight="1">
      <c r="B516" s="43"/>
      <c r="C516" s="35"/>
    </row>
    <row r="517" ht="18.75" customHeight="1">
      <c r="B517" s="43"/>
      <c r="C517" s="35"/>
    </row>
    <row r="518" ht="18.75" customHeight="1">
      <c r="B518" s="43"/>
      <c r="C518" s="35"/>
    </row>
    <row r="519" ht="18.75" customHeight="1">
      <c r="B519" s="43"/>
      <c r="C519" s="35"/>
    </row>
    <row r="520" ht="18.75" customHeight="1">
      <c r="B520" s="43"/>
      <c r="C520" s="35"/>
    </row>
    <row r="521" ht="18.75" customHeight="1">
      <c r="B521" s="43"/>
      <c r="C521" s="35"/>
    </row>
    <row r="522" ht="18.75" customHeight="1">
      <c r="B522" s="43"/>
      <c r="C522" s="35"/>
    </row>
    <row r="523" ht="18.75" customHeight="1">
      <c r="B523" s="43"/>
      <c r="C523" s="35"/>
    </row>
    <row r="524" ht="18.75" customHeight="1">
      <c r="B524" s="43"/>
      <c r="C524" s="35"/>
    </row>
    <row r="525" ht="18.75" customHeight="1">
      <c r="B525" s="43"/>
      <c r="C525" s="35"/>
    </row>
    <row r="526" ht="18.75" customHeight="1">
      <c r="B526" s="43"/>
      <c r="C526" s="35"/>
    </row>
    <row r="527" ht="18.75" customHeight="1">
      <c r="B527" s="43"/>
      <c r="C527" s="35"/>
    </row>
    <row r="528" ht="18.75" customHeight="1">
      <c r="B528" s="43"/>
      <c r="C528" s="35"/>
    </row>
    <row r="529" ht="18.75" customHeight="1">
      <c r="B529" s="43"/>
      <c r="C529" s="35"/>
    </row>
    <row r="530" ht="18.75" customHeight="1">
      <c r="B530" s="43"/>
      <c r="C530" s="35"/>
    </row>
    <row r="531" ht="18.75" customHeight="1">
      <c r="B531" s="43"/>
      <c r="C531" s="35"/>
    </row>
    <row r="532" ht="18.75" customHeight="1">
      <c r="B532" s="43"/>
      <c r="C532" s="35"/>
    </row>
    <row r="533" ht="18.75" customHeight="1">
      <c r="B533" s="43"/>
      <c r="C533" s="35"/>
    </row>
    <row r="534" ht="18.75" customHeight="1">
      <c r="B534" s="43"/>
      <c r="C534" s="35"/>
    </row>
    <row r="535" ht="18.75" customHeight="1">
      <c r="B535" s="43"/>
      <c r="C535" s="35"/>
    </row>
    <row r="536" ht="18.75" customHeight="1">
      <c r="B536" s="43"/>
      <c r="C536" s="35"/>
    </row>
    <row r="537" ht="18.75" customHeight="1">
      <c r="B537" s="43"/>
      <c r="C537" s="35"/>
    </row>
    <row r="538" ht="18.75" customHeight="1">
      <c r="B538" s="43"/>
      <c r="C538" s="35"/>
    </row>
    <row r="539" ht="18.75" customHeight="1">
      <c r="B539" s="43"/>
      <c r="C539" s="35"/>
    </row>
    <row r="540" ht="18.75" customHeight="1">
      <c r="B540" s="43"/>
      <c r="C540" s="35"/>
    </row>
    <row r="541" ht="18.75" customHeight="1">
      <c r="B541" s="43"/>
      <c r="C541" s="35"/>
    </row>
    <row r="542" ht="18.75" customHeight="1">
      <c r="B542" s="43"/>
      <c r="C542" s="35"/>
    </row>
    <row r="543" ht="18.75" customHeight="1">
      <c r="B543" s="43"/>
      <c r="C543" s="35"/>
    </row>
    <row r="544" ht="18.75" customHeight="1">
      <c r="B544" s="43"/>
      <c r="C544" s="35"/>
    </row>
    <row r="545" ht="18.75" customHeight="1">
      <c r="B545" s="43"/>
      <c r="C545" s="35"/>
    </row>
    <row r="546" ht="18.75" customHeight="1">
      <c r="B546" s="43"/>
      <c r="C546" s="35"/>
    </row>
    <row r="547" ht="18.75" customHeight="1">
      <c r="B547" s="43"/>
      <c r="C547" s="35"/>
    </row>
    <row r="548" ht="18.75" customHeight="1">
      <c r="B548" s="43"/>
      <c r="C548" s="35"/>
    </row>
    <row r="549" ht="18.75" customHeight="1">
      <c r="B549" s="43"/>
      <c r="C549" s="35"/>
    </row>
    <row r="550" ht="18.75" customHeight="1">
      <c r="B550" s="43"/>
      <c r="C550" s="35"/>
    </row>
    <row r="551" ht="18.75" customHeight="1">
      <c r="B551" s="43"/>
      <c r="C551" s="35"/>
    </row>
    <row r="552" ht="18.75" customHeight="1">
      <c r="B552" s="43"/>
      <c r="C552" s="35"/>
    </row>
    <row r="553" ht="18.75" customHeight="1">
      <c r="B553" s="43"/>
      <c r="C553" s="35"/>
    </row>
    <row r="554" ht="18.75" customHeight="1">
      <c r="B554" s="43"/>
      <c r="C554" s="35"/>
    </row>
    <row r="555" ht="18.75" customHeight="1">
      <c r="B555" s="43"/>
      <c r="C555" s="35"/>
    </row>
    <row r="556" ht="18.75" customHeight="1">
      <c r="B556" s="43"/>
      <c r="C556" s="35"/>
    </row>
    <row r="557" ht="18.75" customHeight="1">
      <c r="B557" s="43"/>
      <c r="C557" s="35"/>
    </row>
    <row r="558" ht="18.75" customHeight="1">
      <c r="B558" s="43"/>
      <c r="C558" s="35"/>
    </row>
    <row r="559" ht="18.75" customHeight="1">
      <c r="B559" s="43"/>
      <c r="C559" s="35"/>
    </row>
    <row r="560" ht="18.75" customHeight="1">
      <c r="B560" s="43"/>
      <c r="C560" s="35"/>
    </row>
    <row r="561" ht="18.75" customHeight="1">
      <c r="B561" s="43"/>
      <c r="C561" s="35"/>
    </row>
    <row r="562" ht="18.75" customHeight="1">
      <c r="B562" s="43"/>
      <c r="C562" s="35"/>
    </row>
    <row r="563" ht="18.75" customHeight="1">
      <c r="B563" s="43"/>
      <c r="C563" s="35"/>
    </row>
    <row r="564" ht="18.75" customHeight="1">
      <c r="B564" s="43"/>
      <c r="C564" s="35"/>
    </row>
    <row r="565" ht="18.75" customHeight="1">
      <c r="B565" s="43"/>
      <c r="C565" s="35"/>
    </row>
    <row r="566" ht="18.75" customHeight="1">
      <c r="B566" s="43"/>
      <c r="C566" s="35"/>
    </row>
    <row r="567" ht="18.75" customHeight="1">
      <c r="B567" s="43"/>
      <c r="C567" s="35"/>
    </row>
    <row r="568" ht="18.75" customHeight="1">
      <c r="B568" s="43"/>
      <c r="C568" s="35"/>
    </row>
    <row r="569" ht="18.75" customHeight="1">
      <c r="B569" s="43"/>
      <c r="C569" s="35"/>
    </row>
    <row r="570" ht="18.75" customHeight="1">
      <c r="B570" s="43"/>
      <c r="C570" s="35"/>
    </row>
    <row r="571" ht="18.75" customHeight="1">
      <c r="B571" s="43"/>
      <c r="C571" s="35"/>
    </row>
    <row r="572" ht="18.75" customHeight="1">
      <c r="B572" s="43"/>
      <c r="C572" s="35"/>
    </row>
    <row r="573" ht="18.75" customHeight="1">
      <c r="B573" s="43"/>
      <c r="C573" s="35"/>
    </row>
    <row r="574" ht="18.75" customHeight="1">
      <c r="B574" s="43"/>
      <c r="C574" s="35"/>
    </row>
    <row r="575" ht="18.75" customHeight="1">
      <c r="B575" s="43"/>
      <c r="C575" s="35"/>
    </row>
    <row r="576" ht="18.75" customHeight="1">
      <c r="B576" s="43"/>
      <c r="C576" s="35"/>
    </row>
    <row r="577" ht="18.75" customHeight="1">
      <c r="B577" s="43"/>
      <c r="C577" s="35"/>
    </row>
    <row r="578" ht="18.75" customHeight="1">
      <c r="B578" s="43"/>
      <c r="C578" s="35"/>
    </row>
    <row r="579" ht="18.75" customHeight="1">
      <c r="B579" s="43"/>
      <c r="C579" s="35"/>
    </row>
    <row r="580" ht="18.75" customHeight="1">
      <c r="B580" s="43"/>
      <c r="C580" s="35"/>
    </row>
    <row r="581" ht="18.75" customHeight="1">
      <c r="B581" s="43"/>
      <c r="C581" s="35"/>
    </row>
    <row r="582" ht="18.75" customHeight="1">
      <c r="B582" s="43"/>
      <c r="C582" s="35"/>
    </row>
    <row r="583" ht="18.75" customHeight="1">
      <c r="B583" s="43"/>
      <c r="C583" s="35"/>
    </row>
    <row r="584" ht="18.75" customHeight="1">
      <c r="B584" s="43"/>
      <c r="C584" s="35"/>
    </row>
    <row r="585" ht="18.75" customHeight="1">
      <c r="B585" s="43"/>
      <c r="C585" s="35"/>
    </row>
    <row r="586" ht="18.75" customHeight="1">
      <c r="B586" s="43"/>
      <c r="C586" s="35"/>
    </row>
    <row r="587" ht="18.75" customHeight="1">
      <c r="B587" s="43"/>
      <c r="C587" s="35"/>
    </row>
    <row r="588" ht="18.75" customHeight="1">
      <c r="B588" s="43"/>
      <c r="C588" s="35"/>
    </row>
    <row r="589" ht="18.75" customHeight="1">
      <c r="B589" s="43"/>
      <c r="C589" s="35"/>
    </row>
    <row r="590" ht="18.75" customHeight="1">
      <c r="B590" s="43"/>
      <c r="C590" s="35"/>
    </row>
    <row r="591" ht="18.75" customHeight="1">
      <c r="B591" s="43"/>
      <c r="C591" s="35"/>
    </row>
    <row r="592" ht="18.75" customHeight="1">
      <c r="B592" s="43"/>
      <c r="C592" s="35"/>
    </row>
    <row r="593" ht="18.75" customHeight="1">
      <c r="B593" s="43"/>
      <c r="C593" s="35"/>
    </row>
    <row r="594" ht="18.75" customHeight="1">
      <c r="B594" s="43"/>
      <c r="C594" s="35"/>
    </row>
    <row r="595" ht="18.75" customHeight="1">
      <c r="B595" s="43"/>
      <c r="C595" s="35"/>
    </row>
    <row r="596" ht="18.75" customHeight="1">
      <c r="B596" s="43"/>
      <c r="C596" s="35"/>
    </row>
    <row r="597" ht="18.75" customHeight="1">
      <c r="B597" s="43"/>
      <c r="C597" s="35"/>
    </row>
    <row r="598" ht="18.75" customHeight="1">
      <c r="B598" s="43"/>
      <c r="C598" s="35"/>
    </row>
    <row r="599" ht="18.75" customHeight="1">
      <c r="B599" s="43"/>
      <c r="C599" s="35"/>
    </row>
    <row r="600" ht="18.75" customHeight="1">
      <c r="B600" s="43"/>
      <c r="C600" s="35"/>
    </row>
    <row r="601" ht="18.75" customHeight="1">
      <c r="B601" s="43"/>
      <c r="C601" s="35"/>
    </row>
    <row r="602" ht="18.75" customHeight="1">
      <c r="B602" s="43"/>
      <c r="C602" s="35"/>
    </row>
    <row r="603" ht="18.75" customHeight="1">
      <c r="B603" s="43"/>
      <c r="C603" s="35"/>
    </row>
    <row r="604" ht="18.75" customHeight="1">
      <c r="B604" s="43"/>
      <c r="C604" s="35"/>
    </row>
    <row r="605" ht="18.75" customHeight="1">
      <c r="B605" s="43"/>
      <c r="C605" s="35"/>
    </row>
    <row r="606" ht="18.75" customHeight="1">
      <c r="B606" s="43"/>
      <c r="C606" s="35"/>
    </row>
    <row r="607" ht="18.75" customHeight="1">
      <c r="B607" s="43"/>
      <c r="C607" s="35"/>
    </row>
    <row r="608" ht="18.75" customHeight="1">
      <c r="B608" s="43"/>
      <c r="C608" s="35"/>
    </row>
    <row r="609" ht="18.75" customHeight="1">
      <c r="B609" s="43"/>
      <c r="C609" s="35"/>
    </row>
    <row r="610" ht="18.75" customHeight="1">
      <c r="B610" s="43"/>
      <c r="C610" s="35"/>
    </row>
    <row r="611" ht="18.75" customHeight="1">
      <c r="B611" s="43"/>
      <c r="C611" s="35"/>
    </row>
    <row r="612" ht="18.75" customHeight="1">
      <c r="B612" s="43"/>
      <c r="C612" s="35"/>
    </row>
    <row r="613" ht="18.75" customHeight="1">
      <c r="B613" s="43"/>
      <c r="C613" s="35"/>
    </row>
    <row r="614" ht="18.75" customHeight="1">
      <c r="B614" s="43"/>
      <c r="C614" s="35"/>
    </row>
    <row r="615" ht="18.75" customHeight="1">
      <c r="B615" s="43"/>
      <c r="C615" s="35"/>
    </row>
    <row r="616" ht="18.75" customHeight="1">
      <c r="B616" s="43"/>
      <c r="C616" s="35"/>
    </row>
    <row r="617" ht="18.75" customHeight="1">
      <c r="B617" s="43"/>
      <c r="C617" s="35"/>
    </row>
    <row r="618" ht="18.75" customHeight="1">
      <c r="B618" s="43"/>
      <c r="C618" s="35"/>
    </row>
    <row r="619" ht="18.75" customHeight="1">
      <c r="B619" s="43"/>
      <c r="C619" s="35"/>
    </row>
    <row r="620" ht="18.75" customHeight="1">
      <c r="B620" s="43"/>
      <c r="C620" s="35"/>
    </row>
    <row r="621" ht="18.75" customHeight="1">
      <c r="B621" s="43"/>
      <c r="C621" s="35"/>
    </row>
    <row r="622" ht="18.75" customHeight="1">
      <c r="B622" s="43"/>
      <c r="C622" s="35"/>
    </row>
    <row r="623" ht="18.75" customHeight="1">
      <c r="B623" s="43"/>
      <c r="C623" s="35"/>
    </row>
    <row r="624" ht="18.75" customHeight="1">
      <c r="B624" s="43"/>
      <c r="C624" s="35"/>
    </row>
    <row r="625" ht="18.75" customHeight="1">
      <c r="B625" s="43"/>
      <c r="C625" s="35"/>
    </row>
    <row r="626" ht="18.75" customHeight="1">
      <c r="B626" s="43"/>
      <c r="C626" s="35"/>
    </row>
    <row r="627" ht="18.75" customHeight="1">
      <c r="B627" s="43"/>
      <c r="C627" s="35"/>
    </row>
    <row r="628" ht="18.75" customHeight="1">
      <c r="B628" s="43"/>
      <c r="C628" s="35"/>
    </row>
    <row r="629" ht="18.75" customHeight="1">
      <c r="B629" s="43"/>
      <c r="C629" s="35"/>
    </row>
    <row r="630" ht="18.75" customHeight="1">
      <c r="B630" s="43"/>
      <c r="C630" s="35"/>
    </row>
    <row r="631" ht="18.75" customHeight="1">
      <c r="B631" s="43"/>
      <c r="C631" s="35"/>
    </row>
    <row r="632" ht="18.75" customHeight="1">
      <c r="B632" s="43"/>
      <c r="C632" s="35"/>
    </row>
    <row r="633" ht="18.75" customHeight="1">
      <c r="B633" s="43"/>
      <c r="C633" s="35"/>
    </row>
    <row r="634" ht="18.75" customHeight="1">
      <c r="B634" s="43"/>
      <c r="C634" s="35"/>
    </row>
    <row r="635" ht="18.75" customHeight="1">
      <c r="B635" s="43"/>
      <c r="C635" s="35"/>
    </row>
    <row r="636" ht="18.75" customHeight="1">
      <c r="B636" s="43"/>
      <c r="C636" s="35"/>
    </row>
    <row r="637" ht="18.75" customHeight="1">
      <c r="B637" s="43"/>
      <c r="C637" s="35"/>
    </row>
    <row r="638" ht="18.75" customHeight="1">
      <c r="B638" s="43"/>
      <c r="C638" s="35"/>
    </row>
    <row r="639" ht="18.75" customHeight="1">
      <c r="B639" s="43"/>
      <c r="C639" s="35"/>
    </row>
    <row r="640" ht="18.75" customHeight="1">
      <c r="B640" s="43"/>
      <c r="C640" s="35"/>
    </row>
    <row r="641" ht="18.75" customHeight="1">
      <c r="B641" s="43"/>
      <c r="C641" s="35"/>
    </row>
    <row r="642" ht="18.75" customHeight="1">
      <c r="B642" s="43"/>
      <c r="C642" s="35"/>
    </row>
    <row r="643" ht="18.75" customHeight="1">
      <c r="B643" s="43"/>
      <c r="C643" s="35"/>
    </row>
    <row r="644" ht="18.75" customHeight="1">
      <c r="B644" s="43"/>
      <c r="C644" s="35"/>
    </row>
    <row r="645" ht="18.75" customHeight="1">
      <c r="B645" s="43"/>
      <c r="C645" s="35"/>
    </row>
    <row r="646" ht="18.75" customHeight="1">
      <c r="B646" s="43"/>
      <c r="C646" s="35"/>
    </row>
    <row r="647" ht="18.75" customHeight="1">
      <c r="B647" s="43"/>
      <c r="C647" s="35"/>
    </row>
    <row r="648" ht="18.75" customHeight="1">
      <c r="B648" s="43"/>
      <c r="C648" s="35"/>
    </row>
    <row r="649" ht="18.75" customHeight="1">
      <c r="B649" s="43"/>
      <c r="C649" s="35"/>
    </row>
    <row r="650" ht="18.75" customHeight="1">
      <c r="B650" s="43"/>
      <c r="C650" s="35"/>
    </row>
    <row r="651" ht="18.75" customHeight="1">
      <c r="B651" s="43"/>
      <c r="C651" s="35"/>
    </row>
    <row r="652" ht="18.75" customHeight="1">
      <c r="B652" s="43"/>
      <c r="C652" s="35"/>
    </row>
    <row r="653" ht="18.75" customHeight="1">
      <c r="B653" s="43"/>
      <c r="C653" s="35"/>
    </row>
    <row r="654" ht="18.75" customHeight="1">
      <c r="B654" s="43"/>
      <c r="C654" s="35"/>
    </row>
    <row r="655" ht="18.75" customHeight="1">
      <c r="B655" s="43"/>
      <c r="C655" s="35"/>
    </row>
    <row r="656" ht="18.75" customHeight="1">
      <c r="B656" s="43"/>
      <c r="C656" s="35"/>
    </row>
    <row r="657" ht="18.75" customHeight="1">
      <c r="B657" s="43"/>
      <c r="C657" s="35"/>
    </row>
    <row r="658" ht="18.75" customHeight="1">
      <c r="B658" s="43"/>
      <c r="C658" s="35"/>
    </row>
    <row r="659" ht="18.75" customHeight="1">
      <c r="B659" s="43"/>
      <c r="C659" s="35"/>
    </row>
    <row r="660" ht="18.75" customHeight="1">
      <c r="B660" s="43"/>
      <c r="C660" s="35"/>
    </row>
    <row r="661" ht="18.75" customHeight="1">
      <c r="B661" s="43"/>
      <c r="C661" s="35"/>
    </row>
    <row r="662" ht="18.75" customHeight="1">
      <c r="B662" s="43"/>
      <c r="C662" s="35"/>
    </row>
    <row r="663" ht="18.75" customHeight="1">
      <c r="B663" s="43"/>
      <c r="C663" s="35"/>
    </row>
    <row r="664" ht="18.75" customHeight="1">
      <c r="B664" s="43"/>
      <c r="C664" s="35"/>
    </row>
    <row r="665" ht="18.75" customHeight="1">
      <c r="B665" s="43"/>
      <c r="C665" s="35"/>
    </row>
    <row r="666" ht="18.75" customHeight="1">
      <c r="B666" s="43"/>
      <c r="C666" s="35"/>
    </row>
    <row r="667" ht="18.75" customHeight="1">
      <c r="B667" s="43"/>
      <c r="C667" s="35"/>
    </row>
    <row r="668" ht="18.75" customHeight="1">
      <c r="B668" s="43"/>
      <c r="C668" s="35"/>
    </row>
    <row r="669" ht="18.75" customHeight="1">
      <c r="B669" s="43"/>
      <c r="C669" s="35"/>
    </row>
    <row r="670" ht="18.75" customHeight="1">
      <c r="B670" s="43"/>
      <c r="C670" s="35"/>
    </row>
    <row r="671" ht="18.75" customHeight="1">
      <c r="B671" s="43"/>
      <c r="C671" s="35"/>
    </row>
    <row r="672" ht="18.75" customHeight="1">
      <c r="B672" s="43"/>
      <c r="C672" s="35"/>
    </row>
    <row r="673" ht="18.75" customHeight="1">
      <c r="B673" s="43"/>
      <c r="C673" s="35"/>
    </row>
    <row r="674" ht="18.75" customHeight="1">
      <c r="B674" s="43"/>
      <c r="C674" s="35"/>
    </row>
    <row r="675" ht="18.75" customHeight="1">
      <c r="B675" s="43"/>
      <c r="C675" s="35"/>
    </row>
    <row r="676" ht="18.75" customHeight="1">
      <c r="B676" s="43"/>
      <c r="C676" s="35"/>
    </row>
    <row r="677" ht="18.75" customHeight="1">
      <c r="B677" s="43"/>
      <c r="C677" s="35"/>
    </row>
    <row r="678" ht="18.75" customHeight="1">
      <c r="B678" s="43"/>
      <c r="C678" s="35"/>
    </row>
    <row r="679" ht="18.75" customHeight="1">
      <c r="B679" s="43"/>
      <c r="C679" s="35"/>
    </row>
    <row r="680" ht="18.75" customHeight="1">
      <c r="B680" s="43"/>
      <c r="C680" s="35"/>
    </row>
    <row r="681" ht="18.75" customHeight="1">
      <c r="B681" s="43"/>
      <c r="C681" s="35"/>
    </row>
    <row r="682" ht="18.75" customHeight="1">
      <c r="B682" s="43"/>
      <c r="C682" s="35"/>
    </row>
    <row r="683" ht="18.75" customHeight="1">
      <c r="B683" s="43"/>
      <c r="C683" s="35"/>
    </row>
    <row r="684" ht="18.75" customHeight="1">
      <c r="B684" s="43"/>
      <c r="C684" s="35"/>
    </row>
    <row r="685" ht="18.75" customHeight="1">
      <c r="B685" s="43"/>
      <c r="C685" s="35"/>
    </row>
    <row r="686" ht="18.75" customHeight="1">
      <c r="B686" s="43"/>
      <c r="C686" s="35"/>
    </row>
    <row r="687" ht="18.75" customHeight="1">
      <c r="B687" s="43"/>
      <c r="C687" s="35"/>
    </row>
    <row r="688" ht="18.75" customHeight="1">
      <c r="B688" s="43"/>
      <c r="C688" s="35"/>
    </row>
    <row r="689" ht="18.75" customHeight="1">
      <c r="B689" s="43"/>
      <c r="C689" s="35"/>
    </row>
    <row r="690" ht="18.75" customHeight="1">
      <c r="B690" s="43"/>
      <c r="C690" s="35"/>
    </row>
    <row r="691" ht="18.75" customHeight="1">
      <c r="B691" s="43"/>
      <c r="C691" s="35"/>
    </row>
    <row r="692" ht="18.75" customHeight="1">
      <c r="B692" s="43"/>
      <c r="C692" s="35"/>
    </row>
    <row r="693" ht="18.75" customHeight="1">
      <c r="B693" s="43"/>
      <c r="C693" s="35"/>
    </row>
    <row r="694" ht="18.75" customHeight="1">
      <c r="B694" s="43"/>
      <c r="C694" s="35"/>
    </row>
    <row r="695" ht="18.75" customHeight="1">
      <c r="B695" s="43"/>
      <c r="C695" s="35"/>
    </row>
    <row r="696" ht="18.75" customHeight="1">
      <c r="B696" s="43"/>
      <c r="C696" s="35"/>
    </row>
    <row r="697" ht="18.75" customHeight="1">
      <c r="B697" s="43"/>
      <c r="C697" s="35"/>
    </row>
    <row r="698" ht="18.75" customHeight="1">
      <c r="B698" s="43"/>
      <c r="C698" s="35"/>
    </row>
    <row r="699" ht="18.75" customHeight="1">
      <c r="B699" s="43"/>
      <c r="C699" s="35"/>
    </row>
    <row r="700" ht="18.75" customHeight="1">
      <c r="B700" s="43"/>
      <c r="C700" s="35"/>
    </row>
    <row r="701" ht="18.75" customHeight="1">
      <c r="B701" s="43"/>
      <c r="C701" s="35"/>
    </row>
    <row r="702" ht="18.75" customHeight="1">
      <c r="B702" s="43"/>
      <c r="C702" s="35"/>
    </row>
    <row r="703" ht="18.75" customHeight="1">
      <c r="B703" s="43"/>
      <c r="C703" s="35"/>
    </row>
    <row r="704" ht="18.75" customHeight="1">
      <c r="B704" s="43"/>
      <c r="C704" s="35"/>
    </row>
    <row r="705" ht="18.75" customHeight="1">
      <c r="B705" s="43"/>
      <c r="C705" s="35"/>
    </row>
    <row r="706" ht="18.75" customHeight="1">
      <c r="B706" s="43"/>
      <c r="C706" s="35"/>
    </row>
    <row r="707" ht="18.75" customHeight="1">
      <c r="B707" s="43"/>
      <c r="C707" s="35"/>
    </row>
    <row r="708" ht="18.75" customHeight="1">
      <c r="B708" s="43"/>
      <c r="C708" s="35"/>
    </row>
    <row r="709" ht="18.75" customHeight="1">
      <c r="B709" s="43"/>
      <c r="C709" s="35"/>
    </row>
    <row r="710" ht="18.75" customHeight="1">
      <c r="B710" s="43"/>
      <c r="C710" s="35"/>
    </row>
    <row r="711" ht="18.75" customHeight="1">
      <c r="B711" s="43"/>
      <c r="C711" s="35"/>
    </row>
    <row r="712" ht="18.75" customHeight="1">
      <c r="B712" s="43"/>
      <c r="C712" s="35"/>
    </row>
    <row r="713" ht="18.75" customHeight="1">
      <c r="B713" s="43"/>
      <c r="C713" s="35"/>
    </row>
    <row r="714" ht="18.75" customHeight="1">
      <c r="B714" s="43"/>
      <c r="C714" s="35"/>
    </row>
    <row r="715" ht="18.75" customHeight="1">
      <c r="B715" s="43"/>
      <c r="C715" s="35"/>
    </row>
    <row r="716" ht="18.75" customHeight="1">
      <c r="B716" s="43"/>
      <c r="C716" s="35"/>
    </row>
    <row r="717" ht="18.75" customHeight="1">
      <c r="B717" s="43"/>
      <c r="C717" s="35"/>
    </row>
    <row r="718" ht="18.75" customHeight="1">
      <c r="B718" s="43"/>
      <c r="C718" s="35"/>
    </row>
    <row r="719" ht="18.75" customHeight="1">
      <c r="B719" s="43"/>
      <c r="C719" s="35"/>
    </row>
    <row r="720" ht="18.75" customHeight="1">
      <c r="B720" s="43"/>
      <c r="C720" s="35"/>
    </row>
    <row r="721" ht="18.75" customHeight="1">
      <c r="B721" s="43"/>
      <c r="C721" s="35"/>
    </row>
    <row r="722" ht="18.75" customHeight="1">
      <c r="B722" s="43"/>
      <c r="C722" s="35"/>
    </row>
    <row r="723" ht="18.75" customHeight="1">
      <c r="B723" s="43"/>
      <c r="C723" s="35"/>
    </row>
    <row r="724" ht="18.75" customHeight="1">
      <c r="B724" s="43"/>
      <c r="C724" s="35"/>
    </row>
    <row r="725" ht="18.75" customHeight="1">
      <c r="B725" s="43"/>
      <c r="C725" s="35"/>
    </row>
    <row r="726" ht="18.75" customHeight="1">
      <c r="B726" s="43"/>
      <c r="C726" s="35"/>
    </row>
    <row r="727" ht="18.75" customHeight="1">
      <c r="B727" s="43"/>
      <c r="C727" s="35"/>
    </row>
    <row r="728" ht="18.75" customHeight="1">
      <c r="B728" s="43"/>
      <c r="C728" s="35"/>
    </row>
    <row r="729" ht="18.75" customHeight="1">
      <c r="B729" s="43"/>
      <c r="C729" s="35"/>
    </row>
    <row r="730" ht="18.75" customHeight="1">
      <c r="B730" s="43"/>
      <c r="C730" s="35"/>
    </row>
    <row r="731" ht="18.75" customHeight="1">
      <c r="B731" s="43"/>
      <c r="C731" s="35"/>
    </row>
    <row r="732" ht="18.75" customHeight="1">
      <c r="B732" s="43"/>
      <c r="C732" s="35"/>
    </row>
    <row r="733" ht="18.75" customHeight="1">
      <c r="B733" s="43"/>
      <c r="C733" s="35"/>
    </row>
    <row r="734" ht="18.75" customHeight="1">
      <c r="B734" s="43"/>
      <c r="C734" s="35"/>
    </row>
    <row r="735" ht="18.75" customHeight="1">
      <c r="B735" s="43"/>
      <c r="C735" s="35"/>
    </row>
    <row r="736" ht="18.75" customHeight="1">
      <c r="B736" s="43"/>
      <c r="C736" s="35"/>
    </row>
    <row r="737" ht="18.75" customHeight="1">
      <c r="B737" s="43"/>
      <c r="C737" s="35"/>
    </row>
    <row r="738" ht="18.75" customHeight="1">
      <c r="B738" s="43"/>
      <c r="C738" s="35"/>
    </row>
    <row r="739" ht="18.75" customHeight="1">
      <c r="B739" s="43"/>
      <c r="C739" s="35"/>
    </row>
    <row r="740" ht="18.75" customHeight="1">
      <c r="B740" s="43"/>
      <c r="C740" s="35"/>
    </row>
    <row r="741" ht="18.75" customHeight="1">
      <c r="B741" s="43"/>
      <c r="C741" s="35"/>
    </row>
    <row r="742" ht="18.75" customHeight="1">
      <c r="B742" s="43"/>
      <c r="C742" s="35"/>
    </row>
    <row r="743" ht="18.75" customHeight="1">
      <c r="B743" s="43"/>
      <c r="C743" s="35"/>
    </row>
    <row r="744" ht="18.75" customHeight="1">
      <c r="B744" s="43"/>
      <c r="C744" s="35"/>
    </row>
    <row r="745" ht="18.75" customHeight="1">
      <c r="B745" s="43"/>
      <c r="C745" s="35"/>
    </row>
    <row r="746" ht="18.75" customHeight="1">
      <c r="B746" s="43"/>
      <c r="C746" s="35"/>
    </row>
    <row r="747" ht="18.75" customHeight="1">
      <c r="B747" s="43"/>
      <c r="C747" s="35"/>
    </row>
    <row r="748" ht="18.75" customHeight="1">
      <c r="B748" s="43"/>
      <c r="C748" s="35"/>
    </row>
    <row r="749" ht="18.75" customHeight="1">
      <c r="B749" s="43"/>
      <c r="C749" s="35"/>
    </row>
    <row r="750" ht="18.75" customHeight="1">
      <c r="B750" s="43"/>
      <c r="C750" s="35"/>
    </row>
    <row r="751" ht="18.75" customHeight="1">
      <c r="B751" s="43"/>
      <c r="C751" s="35"/>
    </row>
    <row r="752" ht="18.75" customHeight="1">
      <c r="B752" s="43"/>
      <c r="C752" s="35"/>
    </row>
    <row r="753" ht="18.75" customHeight="1">
      <c r="B753" s="43"/>
      <c r="C753" s="35"/>
    </row>
    <row r="754" ht="18.75" customHeight="1">
      <c r="B754" s="43"/>
      <c r="C754" s="35"/>
    </row>
    <row r="755" ht="18.75" customHeight="1">
      <c r="B755" s="43"/>
      <c r="C755" s="35"/>
    </row>
    <row r="756" ht="18.75" customHeight="1">
      <c r="B756" s="43"/>
      <c r="C756" s="35"/>
    </row>
    <row r="757" ht="18.75" customHeight="1">
      <c r="B757" s="43"/>
      <c r="C757" s="35"/>
    </row>
    <row r="758" ht="18.75" customHeight="1">
      <c r="B758" s="43"/>
      <c r="C758" s="35"/>
    </row>
    <row r="759" ht="18.75" customHeight="1">
      <c r="B759" s="43"/>
      <c r="C759" s="35"/>
    </row>
    <row r="760" ht="18.75" customHeight="1">
      <c r="B760" s="43"/>
      <c r="C760" s="35"/>
    </row>
    <row r="761" ht="18.75" customHeight="1">
      <c r="B761" s="43"/>
      <c r="C761" s="35"/>
    </row>
    <row r="762" ht="18.75" customHeight="1">
      <c r="B762" s="43"/>
      <c r="C762" s="35"/>
    </row>
    <row r="763" ht="18.75" customHeight="1">
      <c r="B763" s="43"/>
      <c r="C763" s="35"/>
    </row>
    <row r="764" ht="18.75" customHeight="1">
      <c r="B764" s="43"/>
      <c r="C764" s="35"/>
    </row>
    <row r="765" ht="18.75" customHeight="1">
      <c r="B765" s="43"/>
      <c r="C765" s="35"/>
    </row>
    <row r="766" ht="18.75" customHeight="1">
      <c r="B766" s="43"/>
      <c r="C766" s="35"/>
    </row>
    <row r="767" ht="18.75" customHeight="1">
      <c r="B767" s="43"/>
      <c r="C767" s="35"/>
    </row>
    <row r="768" ht="18.75" customHeight="1">
      <c r="B768" s="43"/>
      <c r="C768" s="35"/>
    </row>
    <row r="769" ht="18.75" customHeight="1">
      <c r="B769" s="43"/>
      <c r="C769" s="35"/>
    </row>
    <row r="770" ht="18.75" customHeight="1">
      <c r="B770" s="43"/>
      <c r="C770" s="35"/>
    </row>
    <row r="771" ht="18.75" customHeight="1">
      <c r="B771" s="43"/>
      <c r="C771" s="35"/>
    </row>
    <row r="772" ht="18.75" customHeight="1">
      <c r="B772" s="43"/>
      <c r="C772" s="35"/>
    </row>
    <row r="773" ht="18.75" customHeight="1">
      <c r="B773" s="43"/>
      <c r="C773" s="35"/>
    </row>
    <row r="774" ht="18.75" customHeight="1">
      <c r="B774" s="43"/>
      <c r="C774" s="35"/>
    </row>
    <row r="775" ht="18.75" customHeight="1">
      <c r="B775" s="43"/>
      <c r="C775" s="35"/>
    </row>
    <row r="776" ht="18.75" customHeight="1">
      <c r="B776" s="43"/>
      <c r="C776" s="35"/>
    </row>
    <row r="777" ht="18.75" customHeight="1">
      <c r="B777" s="43"/>
      <c r="C777" s="35"/>
    </row>
    <row r="778" ht="18.75" customHeight="1">
      <c r="B778" s="43"/>
      <c r="C778" s="35"/>
    </row>
    <row r="779" ht="18.75" customHeight="1">
      <c r="B779" s="43"/>
      <c r="C779" s="35"/>
    </row>
    <row r="780" ht="18.75" customHeight="1">
      <c r="B780" s="43"/>
      <c r="C780" s="35"/>
    </row>
    <row r="781" ht="18.75" customHeight="1">
      <c r="B781" s="43"/>
      <c r="C781" s="35"/>
    </row>
    <row r="782" ht="18.75" customHeight="1">
      <c r="B782" s="43"/>
      <c r="C782" s="35"/>
    </row>
    <row r="783" ht="18.75" customHeight="1">
      <c r="B783" s="43"/>
      <c r="C783" s="35"/>
    </row>
    <row r="784" ht="18.75" customHeight="1">
      <c r="B784" s="43"/>
      <c r="C784" s="35"/>
    </row>
    <row r="785" ht="18.75" customHeight="1">
      <c r="B785" s="43"/>
      <c r="C785" s="35"/>
    </row>
    <row r="786" ht="18.75" customHeight="1">
      <c r="B786" s="43"/>
      <c r="C786" s="35"/>
    </row>
    <row r="787" ht="18.75" customHeight="1">
      <c r="B787" s="43"/>
      <c r="C787" s="35"/>
    </row>
    <row r="788" ht="18.75" customHeight="1">
      <c r="B788" s="43"/>
      <c r="C788" s="35"/>
    </row>
    <row r="789" ht="18.75" customHeight="1">
      <c r="B789" s="43"/>
      <c r="C789" s="35"/>
    </row>
    <row r="790" ht="18.75" customHeight="1">
      <c r="B790" s="43"/>
      <c r="C790" s="35"/>
    </row>
    <row r="791" ht="18.75" customHeight="1">
      <c r="B791" s="43"/>
      <c r="C791" s="35"/>
    </row>
    <row r="792" ht="18.75" customHeight="1">
      <c r="B792" s="43"/>
      <c r="C792" s="35"/>
    </row>
    <row r="793" ht="18.75" customHeight="1">
      <c r="B793" s="43"/>
      <c r="C793" s="35"/>
    </row>
    <row r="794" ht="18.75" customHeight="1">
      <c r="B794" s="43"/>
      <c r="C794" s="35"/>
    </row>
    <row r="795" ht="18.75" customHeight="1">
      <c r="B795" s="43"/>
      <c r="C795" s="35"/>
    </row>
    <row r="796" ht="18.75" customHeight="1">
      <c r="B796" s="43"/>
      <c r="C796" s="35"/>
    </row>
    <row r="797" ht="18.75" customHeight="1">
      <c r="B797" s="43"/>
      <c r="C797" s="35"/>
    </row>
    <row r="798" ht="18.75" customHeight="1">
      <c r="B798" s="43"/>
      <c r="C798" s="35"/>
    </row>
    <row r="799" ht="18.75" customHeight="1">
      <c r="B799" s="43"/>
      <c r="C799" s="35"/>
    </row>
    <row r="800" ht="18.75" customHeight="1">
      <c r="B800" s="43"/>
      <c r="C800" s="35"/>
    </row>
    <row r="801" ht="18.75" customHeight="1">
      <c r="B801" s="43"/>
      <c r="C801" s="35"/>
    </row>
    <row r="802" ht="18.75" customHeight="1">
      <c r="B802" s="43"/>
      <c r="C802" s="35"/>
    </row>
    <row r="803" ht="18.75" customHeight="1">
      <c r="B803" s="43"/>
      <c r="C803" s="35"/>
    </row>
    <row r="804" ht="18.75" customHeight="1">
      <c r="B804" s="43"/>
      <c r="C804" s="35"/>
    </row>
    <row r="805" ht="18.75" customHeight="1">
      <c r="B805" s="43"/>
      <c r="C805" s="35"/>
    </row>
    <row r="806" ht="18.75" customHeight="1">
      <c r="B806" s="43"/>
      <c r="C806" s="35"/>
    </row>
    <row r="807" ht="18.75" customHeight="1">
      <c r="B807" s="43"/>
      <c r="C807" s="35"/>
    </row>
    <row r="808" ht="18.75" customHeight="1">
      <c r="B808" s="43"/>
      <c r="C808" s="35"/>
    </row>
    <row r="809" ht="18.75" customHeight="1">
      <c r="B809" s="43"/>
      <c r="C809" s="35"/>
    </row>
    <row r="810" ht="18.75" customHeight="1">
      <c r="B810" s="43"/>
      <c r="C810" s="35"/>
    </row>
    <row r="811" ht="18.75" customHeight="1">
      <c r="B811" s="43"/>
      <c r="C811" s="35"/>
    </row>
    <row r="812" ht="18.75" customHeight="1">
      <c r="B812" s="43"/>
      <c r="C812" s="35"/>
    </row>
    <row r="813" ht="18.75" customHeight="1">
      <c r="B813" s="43"/>
      <c r="C813" s="35"/>
    </row>
    <row r="814" ht="18.75" customHeight="1">
      <c r="B814" s="43"/>
      <c r="C814" s="35"/>
    </row>
    <row r="815" ht="18.75" customHeight="1">
      <c r="B815" s="43"/>
      <c r="C815" s="35"/>
    </row>
    <row r="816" ht="18.75" customHeight="1">
      <c r="B816" s="43"/>
      <c r="C816" s="35"/>
    </row>
    <row r="817" ht="18.75" customHeight="1">
      <c r="B817" s="43"/>
      <c r="C817" s="35"/>
    </row>
    <row r="818" ht="18.75" customHeight="1">
      <c r="B818" s="43"/>
      <c r="C818" s="35"/>
    </row>
    <row r="819" ht="18.75" customHeight="1">
      <c r="B819" s="43"/>
      <c r="C819" s="35"/>
    </row>
    <row r="820" ht="18.75" customHeight="1">
      <c r="B820" s="43"/>
      <c r="C820" s="35"/>
    </row>
    <row r="821" ht="18.75" customHeight="1">
      <c r="B821" s="43"/>
      <c r="C821" s="35"/>
    </row>
    <row r="822" ht="18.75" customHeight="1">
      <c r="B822" s="43"/>
      <c r="C822" s="35"/>
    </row>
    <row r="823" ht="18.75" customHeight="1">
      <c r="B823" s="43"/>
      <c r="C823" s="35"/>
    </row>
    <row r="824" ht="18.75" customHeight="1">
      <c r="B824" s="43"/>
      <c r="C824" s="35"/>
    </row>
    <row r="825" ht="18.75" customHeight="1">
      <c r="B825" s="43"/>
      <c r="C825" s="35"/>
    </row>
    <row r="826" ht="18.75" customHeight="1">
      <c r="B826" s="43"/>
      <c r="C826" s="35"/>
    </row>
    <row r="827" ht="18.75" customHeight="1">
      <c r="B827" s="43"/>
      <c r="C827" s="35"/>
    </row>
    <row r="828" ht="18.75" customHeight="1">
      <c r="B828" s="43"/>
      <c r="C828" s="35"/>
    </row>
    <row r="829" ht="18.75" customHeight="1">
      <c r="B829" s="43"/>
      <c r="C829" s="35"/>
    </row>
    <row r="830" ht="18.75" customHeight="1">
      <c r="B830" s="43"/>
      <c r="C830" s="35"/>
    </row>
    <row r="831" ht="18.75" customHeight="1">
      <c r="B831" s="43"/>
      <c r="C831" s="35"/>
    </row>
    <row r="832" ht="18.75" customHeight="1">
      <c r="B832" s="43"/>
      <c r="C832" s="35"/>
    </row>
    <row r="833" ht="18.75" customHeight="1">
      <c r="B833" s="43"/>
      <c r="C833" s="35"/>
    </row>
    <row r="834" ht="18.75" customHeight="1">
      <c r="B834" s="43"/>
      <c r="C834" s="35"/>
    </row>
    <row r="835" ht="18.75" customHeight="1">
      <c r="B835" s="43"/>
      <c r="C835" s="35"/>
    </row>
    <row r="836" ht="18.75" customHeight="1">
      <c r="B836" s="43"/>
      <c r="C836" s="35"/>
    </row>
    <row r="837" ht="18.75" customHeight="1">
      <c r="B837" s="43"/>
      <c r="C837" s="35"/>
    </row>
    <row r="838" ht="18.75" customHeight="1">
      <c r="B838" s="43"/>
      <c r="C838" s="35"/>
    </row>
    <row r="839" ht="18.75" customHeight="1">
      <c r="B839" s="43"/>
      <c r="C839" s="35"/>
    </row>
    <row r="840" ht="18.75" customHeight="1">
      <c r="B840" s="43"/>
      <c r="C840" s="35"/>
    </row>
    <row r="841" ht="18.75" customHeight="1">
      <c r="B841" s="43"/>
      <c r="C841" s="35"/>
    </row>
    <row r="842" ht="18.75" customHeight="1">
      <c r="B842" s="43"/>
      <c r="C842" s="35"/>
    </row>
    <row r="843" ht="18.75" customHeight="1">
      <c r="B843" s="43"/>
      <c r="C843" s="35"/>
    </row>
    <row r="844" ht="18.75" customHeight="1">
      <c r="B844" s="43"/>
      <c r="C844" s="35"/>
    </row>
    <row r="845" ht="18.75" customHeight="1">
      <c r="B845" s="43"/>
      <c r="C845" s="35"/>
    </row>
    <row r="846" ht="18.75" customHeight="1">
      <c r="B846" s="43"/>
      <c r="C846" s="35"/>
    </row>
    <row r="847" ht="18.75" customHeight="1">
      <c r="B847" s="43"/>
      <c r="C847" s="35"/>
    </row>
    <row r="848" ht="18.75" customHeight="1">
      <c r="B848" s="43"/>
      <c r="C848" s="35"/>
    </row>
    <row r="849" ht="18.75" customHeight="1">
      <c r="B849" s="43"/>
      <c r="C849" s="35"/>
    </row>
    <row r="850" ht="18.75" customHeight="1">
      <c r="B850" s="43"/>
      <c r="C850" s="35"/>
    </row>
    <row r="851" ht="18.75" customHeight="1">
      <c r="B851" s="43"/>
      <c r="C851" s="35"/>
    </row>
    <row r="852" ht="18.75" customHeight="1">
      <c r="B852" s="43"/>
      <c r="C852" s="35"/>
    </row>
    <row r="853" ht="18.75" customHeight="1">
      <c r="B853" s="43"/>
      <c r="C853" s="35"/>
    </row>
    <row r="854" ht="18.75" customHeight="1">
      <c r="B854" s="43"/>
      <c r="C854" s="35"/>
    </row>
    <row r="855" ht="18.75" customHeight="1">
      <c r="B855" s="43"/>
      <c r="C855" s="35"/>
    </row>
    <row r="856" ht="18.75" customHeight="1">
      <c r="B856" s="43"/>
      <c r="C856" s="35"/>
    </row>
    <row r="857" ht="18.75" customHeight="1">
      <c r="B857" s="43"/>
      <c r="C857" s="35"/>
    </row>
    <row r="858" ht="18.75" customHeight="1">
      <c r="B858" s="43"/>
      <c r="C858" s="35"/>
    </row>
    <row r="859" ht="18.75" customHeight="1">
      <c r="B859" s="43"/>
      <c r="C859" s="35"/>
    </row>
    <row r="860" ht="18.75" customHeight="1">
      <c r="B860" s="43"/>
      <c r="C860" s="35"/>
    </row>
    <row r="861" ht="18.75" customHeight="1">
      <c r="B861" s="43"/>
      <c r="C861" s="35"/>
    </row>
    <row r="862" ht="18.75" customHeight="1">
      <c r="B862" s="43"/>
      <c r="C862" s="35"/>
    </row>
    <row r="863" ht="18.75" customHeight="1">
      <c r="B863" s="43"/>
      <c r="C863" s="35"/>
    </row>
    <row r="864" ht="18.75" customHeight="1">
      <c r="B864" s="43"/>
      <c r="C864" s="35"/>
    </row>
    <row r="865" ht="18.75" customHeight="1">
      <c r="B865" s="43"/>
      <c r="C865" s="35"/>
    </row>
    <row r="866" ht="18.75" customHeight="1">
      <c r="B866" s="43"/>
      <c r="C866" s="35"/>
    </row>
    <row r="867" ht="18.75" customHeight="1">
      <c r="B867" s="43"/>
      <c r="C867" s="35"/>
    </row>
    <row r="868" ht="18.75" customHeight="1">
      <c r="B868" s="43"/>
      <c r="C868" s="35"/>
    </row>
    <row r="869" ht="18.75" customHeight="1">
      <c r="B869" s="43"/>
      <c r="C869" s="35"/>
    </row>
    <row r="870" ht="18.75" customHeight="1">
      <c r="B870" s="43"/>
      <c r="C870" s="35"/>
    </row>
    <row r="871" ht="18.75" customHeight="1">
      <c r="B871" s="43"/>
      <c r="C871" s="35"/>
    </row>
    <row r="872" ht="18.75" customHeight="1">
      <c r="B872" s="43"/>
      <c r="C872" s="35"/>
    </row>
    <row r="873" ht="18.75" customHeight="1">
      <c r="B873" s="43"/>
      <c r="C873" s="35"/>
    </row>
    <row r="874" ht="18.75" customHeight="1">
      <c r="B874" s="43"/>
      <c r="C874" s="35"/>
    </row>
    <row r="875" ht="18.75" customHeight="1">
      <c r="B875" s="43"/>
      <c r="C875" s="35"/>
    </row>
    <row r="876" ht="18.75" customHeight="1">
      <c r="B876" s="43"/>
      <c r="C876" s="35"/>
    </row>
    <row r="877" ht="18.75" customHeight="1">
      <c r="B877" s="43"/>
      <c r="C877" s="35"/>
    </row>
    <row r="878" ht="18.75" customHeight="1">
      <c r="B878" s="43"/>
      <c r="C878" s="35"/>
    </row>
    <row r="879" ht="18.75" customHeight="1">
      <c r="B879" s="43"/>
      <c r="C879" s="35"/>
    </row>
    <row r="880" ht="18.75" customHeight="1">
      <c r="B880" s="43"/>
      <c r="C880" s="35"/>
    </row>
    <row r="881" ht="18.75" customHeight="1">
      <c r="B881" s="43"/>
      <c r="C881" s="35"/>
    </row>
    <row r="882" ht="18.75" customHeight="1">
      <c r="B882" s="43"/>
      <c r="C882" s="35"/>
    </row>
    <row r="883" ht="18.75" customHeight="1">
      <c r="B883" s="43"/>
      <c r="C883" s="35"/>
    </row>
    <row r="884" ht="18.75" customHeight="1">
      <c r="B884" s="43"/>
      <c r="C884" s="35"/>
    </row>
    <row r="885" ht="18.75" customHeight="1">
      <c r="B885" s="43"/>
      <c r="C885" s="35"/>
    </row>
    <row r="886" ht="18.75" customHeight="1">
      <c r="B886" s="43"/>
      <c r="C886" s="35"/>
    </row>
    <row r="887" ht="18.75" customHeight="1">
      <c r="B887" s="43"/>
      <c r="C887" s="35"/>
    </row>
    <row r="888" ht="18.75" customHeight="1">
      <c r="B888" s="43"/>
      <c r="C888" s="35"/>
    </row>
    <row r="889" ht="18.75" customHeight="1">
      <c r="B889" s="43"/>
      <c r="C889" s="35"/>
    </row>
    <row r="890" ht="18.75" customHeight="1">
      <c r="B890" s="43"/>
      <c r="C890" s="35"/>
    </row>
    <row r="891" ht="18.75" customHeight="1">
      <c r="B891" s="43"/>
      <c r="C891" s="35"/>
    </row>
    <row r="892" ht="18.75" customHeight="1">
      <c r="B892" s="43"/>
      <c r="C892" s="35"/>
    </row>
    <row r="893" ht="18.75" customHeight="1">
      <c r="B893" s="43"/>
      <c r="C893" s="35"/>
    </row>
    <row r="894" ht="18.75" customHeight="1">
      <c r="B894" s="43"/>
      <c r="C894" s="35"/>
    </row>
    <row r="895" ht="18.75" customHeight="1">
      <c r="B895" s="43"/>
      <c r="C895" s="35"/>
    </row>
    <row r="896" ht="18.75" customHeight="1">
      <c r="B896" s="43"/>
      <c r="C896" s="35"/>
    </row>
    <row r="897" ht="18.75" customHeight="1">
      <c r="B897" s="43"/>
      <c r="C897" s="35"/>
    </row>
    <row r="898" ht="18.75" customHeight="1">
      <c r="B898" s="43"/>
      <c r="C898" s="35"/>
    </row>
    <row r="899" ht="18.75" customHeight="1">
      <c r="B899" s="43"/>
      <c r="C899" s="35"/>
    </row>
    <row r="900" ht="18.75" customHeight="1">
      <c r="B900" s="43"/>
      <c r="C900" s="35"/>
    </row>
    <row r="901" ht="18.75" customHeight="1">
      <c r="B901" s="43"/>
      <c r="C901" s="35"/>
    </row>
    <row r="902" ht="18.75" customHeight="1">
      <c r="B902" s="43"/>
      <c r="C902" s="35"/>
    </row>
    <row r="903" ht="18.75" customHeight="1">
      <c r="B903" s="43"/>
      <c r="C903" s="35"/>
    </row>
    <row r="904" ht="18.75" customHeight="1">
      <c r="B904" s="43"/>
      <c r="C904" s="35"/>
    </row>
    <row r="905" ht="18.75" customHeight="1">
      <c r="B905" s="43"/>
      <c r="C905" s="35"/>
    </row>
    <row r="906" ht="18.75" customHeight="1">
      <c r="B906" s="43"/>
      <c r="C906" s="35"/>
    </row>
    <row r="907" ht="18.75" customHeight="1">
      <c r="B907" s="43"/>
      <c r="C907" s="35"/>
    </row>
    <row r="908" ht="18.75" customHeight="1">
      <c r="B908" s="43"/>
      <c r="C908" s="35"/>
    </row>
    <row r="909" ht="18.75" customHeight="1">
      <c r="B909" s="43"/>
      <c r="C909" s="35"/>
    </row>
    <row r="910" ht="18.75" customHeight="1">
      <c r="B910" s="43"/>
      <c r="C910" s="35"/>
    </row>
    <row r="911" ht="18.75" customHeight="1">
      <c r="B911" s="43"/>
      <c r="C911" s="35"/>
    </row>
    <row r="912" ht="18.75" customHeight="1">
      <c r="B912" s="43"/>
      <c r="C912" s="35"/>
    </row>
    <row r="913" ht="18.75" customHeight="1">
      <c r="B913" s="43"/>
      <c r="C913" s="35"/>
    </row>
    <row r="914" ht="18.75" customHeight="1">
      <c r="B914" s="43"/>
      <c r="C914" s="35"/>
    </row>
    <row r="915" ht="18.75" customHeight="1">
      <c r="B915" s="43"/>
      <c r="C915" s="35"/>
    </row>
    <row r="916" ht="18.75" customHeight="1">
      <c r="B916" s="43"/>
      <c r="C916" s="35"/>
    </row>
    <row r="917" ht="18.75" customHeight="1">
      <c r="B917" s="43"/>
      <c r="C917" s="35"/>
    </row>
    <row r="918" ht="18.75" customHeight="1">
      <c r="B918" s="43"/>
      <c r="C918" s="35"/>
    </row>
    <row r="919" ht="18.75" customHeight="1">
      <c r="B919" s="43"/>
      <c r="C919" s="35"/>
    </row>
    <row r="920" ht="18.75" customHeight="1">
      <c r="B920" s="43"/>
      <c r="C920" s="35"/>
    </row>
    <row r="921" ht="18.75" customHeight="1">
      <c r="B921" s="43"/>
      <c r="C921" s="35"/>
    </row>
    <row r="922" ht="18.75" customHeight="1">
      <c r="B922" s="43"/>
      <c r="C922" s="35"/>
    </row>
    <row r="923" ht="18.75" customHeight="1">
      <c r="B923" s="43"/>
      <c r="C923" s="35"/>
    </row>
    <row r="924" ht="18.75" customHeight="1">
      <c r="B924" s="43"/>
      <c r="C924" s="35"/>
    </row>
    <row r="925" ht="18.75" customHeight="1">
      <c r="B925" s="43"/>
      <c r="C925" s="35"/>
    </row>
    <row r="926" ht="18.75" customHeight="1">
      <c r="B926" s="43"/>
      <c r="C926" s="35"/>
    </row>
    <row r="927" ht="18.75" customHeight="1">
      <c r="B927" s="43"/>
      <c r="C927" s="35"/>
    </row>
    <row r="928" ht="18.75" customHeight="1">
      <c r="B928" s="43"/>
      <c r="C928" s="35"/>
    </row>
    <row r="929" ht="18.75" customHeight="1">
      <c r="B929" s="43"/>
      <c r="C929" s="35"/>
    </row>
    <row r="930" ht="18.75" customHeight="1">
      <c r="B930" s="43"/>
      <c r="C930" s="35"/>
    </row>
    <row r="931" ht="18.75" customHeight="1">
      <c r="B931" s="43"/>
      <c r="C931" s="35"/>
    </row>
    <row r="932" ht="18.75" customHeight="1">
      <c r="B932" s="43"/>
      <c r="C932" s="35"/>
    </row>
    <row r="933" ht="18.75" customHeight="1">
      <c r="B933" s="43"/>
      <c r="C933" s="35"/>
    </row>
    <row r="934" ht="18.75" customHeight="1">
      <c r="B934" s="43"/>
      <c r="C934" s="35"/>
    </row>
    <row r="935" ht="18.75" customHeight="1">
      <c r="B935" s="43"/>
      <c r="C935" s="35"/>
    </row>
    <row r="936" ht="18.75" customHeight="1">
      <c r="B936" s="43"/>
      <c r="C936" s="35"/>
    </row>
    <row r="937" ht="18.75" customHeight="1">
      <c r="B937" s="43"/>
      <c r="C937" s="35"/>
    </row>
    <row r="938" ht="18.75" customHeight="1">
      <c r="B938" s="43"/>
      <c r="C938" s="35"/>
    </row>
    <row r="939" ht="18.75" customHeight="1">
      <c r="B939" s="43"/>
      <c r="C939" s="35"/>
    </row>
    <row r="940" ht="18.75" customHeight="1">
      <c r="B940" s="43"/>
      <c r="C940" s="35"/>
    </row>
    <row r="941" ht="18.75" customHeight="1">
      <c r="B941" s="43"/>
      <c r="C941" s="35"/>
    </row>
    <row r="942" ht="18.75" customHeight="1">
      <c r="B942" s="43"/>
      <c r="C942" s="35"/>
    </row>
    <row r="943" ht="18.75" customHeight="1">
      <c r="B943" s="43"/>
      <c r="C943" s="35"/>
    </row>
    <row r="944" ht="18.75" customHeight="1">
      <c r="B944" s="43"/>
      <c r="C944" s="35"/>
    </row>
    <row r="945" ht="18.75" customHeight="1">
      <c r="B945" s="43"/>
      <c r="C945" s="35"/>
    </row>
    <row r="946" ht="18.75" customHeight="1">
      <c r="B946" s="43"/>
      <c r="C946" s="35"/>
    </row>
    <row r="947" ht="18.75" customHeight="1">
      <c r="B947" s="43"/>
      <c r="C947" s="35"/>
    </row>
    <row r="948" ht="18.75" customHeight="1">
      <c r="B948" s="43"/>
      <c r="C948" s="35"/>
    </row>
    <row r="949" ht="18.75" customHeight="1">
      <c r="B949" s="43"/>
      <c r="C949" s="35"/>
    </row>
    <row r="950" ht="18.75" customHeight="1">
      <c r="B950" s="43"/>
      <c r="C950" s="35"/>
    </row>
    <row r="951" ht="18.75" customHeight="1">
      <c r="B951" s="43"/>
      <c r="C951" s="35"/>
    </row>
    <row r="952" ht="18.75" customHeight="1">
      <c r="B952" s="43"/>
      <c r="C952" s="35"/>
    </row>
    <row r="953" ht="18.75" customHeight="1">
      <c r="B953" s="43"/>
      <c r="C953" s="35"/>
    </row>
    <row r="954" ht="18.75" customHeight="1">
      <c r="B954" s="43"/>
      <c r="C954" s="35"/>
    </row>
    <row r="955" ht="18.75" customHeight="1">
      <c r="B955" s="43"/>
      <c r="C955" s="35"/>
    </row>
    <row r="956" ht="18.75" customHeight="1">
      <c r="B956" s="43"/>
      <c r="C956" s="35"/>
    </row>
    <row r="957" ht="18.75" customHeight="1">
      <c r="B957" s="43"/>
      <c r="C957" s="35"/>
    </row>
    <row r="958" ht="18.75" customHeight="1">
      <c r="B958" s="43"/>
      <c r="C958" s="35"/>
    </row>
    <row r="959" ht="18.75" customHeight="1">
      <c r="B959" s="43"/>
      <c r="C959" s="35"/>
    </row>
    <row r="960" ht="18.75" customHeight="1">
      <c r="B960" s="43"/>
      <c r="C960" s="35"/>
    </row>
    <row r="961" ht="18.75" customHeight="1">
      <c r="B961" s="43"/>
      <c r="C961" s="35"/>
    </row>
    <row r="962" ht="18.75" customHeight="1">
      <c r="B962" s="43"/>
      <c r="C962" s="35"/>
    </row>
    <row r="963" ht="18.75" customHeight="1">
      <c r="B963" s="43"/>
      <c r="C963" s="35"/>
    </row>
    <row r="964" ht="18.75" customHeight="1">
      <c r="B964" s="43"/>
      <c r="C964" s="35"/>
    </row>
    <row r="965" ht="18.75" customHeight="1">
      <c r="B965" s="43"/>
      <c r="C965" s="35"/>
    </row>
    <row r="966" ht="18.75" customHeight="1">
      <c r="B966" s="43"/>
      <c r="C966" s="35"/>
    </row>
    <row r="967" ht="18.75" customHeight="1">
      <c r="B967" s="43"/>
      <c r="C967" s="35"/>
    </row>
    <row r="968" ht="18.75" customHeight="1">
      <c r="B968" s="43"/>
      <c r="C968" s="35"/>
    </row>
    <row r="969" ht="18.75" customHeight="1">
      <c r="B969" s="43"/>
      <c r="C969" s="35"/>
    </row>
    <row r="970" ht="18.75" customHeight="1">
      <c r="B970" s="43"/>
      <c r="C970" s="35"/>
    </row>
    <row r="971" ht="18.75" customHeight="1">
      <c r="B971" s="43"/>
      <c r="C971" s="35"/>
    </row>
    <row r="972" ht="18.75" customHeight="1">
      <c r="B972" s="43"/>
      <c r="C972" s="35"/>
    </row>
    <row r="973" ht="18.75" customHeight="1">
      <c r="B973" s="43"/>
      <c r="C973" s="35"/>
    </row>
    <row r="974" ht="18.75" customHeight="1">
      <c r="B974" s="43"/>
      <c r="C974" s="35"/>
    </row>
    <row r="975" ht="18.75" customHeight="1">
      <c r="B975" s="43"/>
      <c r="C975" s="35"/>
    </row>
    <row r="976" ht="18.75" customHeight="1">
      <c r="B976" s="43"/>
      <c r="C976" s="35"/>
    </row>
    <row r="977" ht="18.75" customHeight="1">
      <c r="B977" s="43"/>
      <c r="C977" s="35"/>
    </row>
    <row r="978" ht="18.75" customHeight="1">
      <c r="B978" s="43"/>
      <c r="C978" s="35"/>
    </row>
    <row r="979" ht="18.75" customHeight="1">
      <c r="B979" s="43"/>
      <c r="C979" s="35"/>
    </row>
    <row r="980" ht="18.75" customHeight="1">
      <c r="B980" s="43"/>
      <c r="C980" s="35"/>
    </row>
    <row r="981" ht="18.75" customHeight="1">
      <c r="B981" s="43"/>
      <c r="C981" s="35"/>
    </row>
    <row r="982" ht="18.75" customHeight="1">
      <c r="B982" s="43"/>
      <c r="C982" s="35"/>
    </row>
    <row r="983" ht="18.75" customHeight="1">
      <c r="B983" s="43"/>
      <c r="C983" s="35"/>
    </row>
    <row r="984" ht="18.75" customHeight="1">
      <c r="B984" s="43"/>
      <c r="C984" s="35"/>
    </row>
    <row r="985" ht="18.75" customHeight="1">
      <c r="B985" s="43"/>
      <c r="C985" s="35"/>
    </row>
    <row r="986" ht="18.75" customHeight="1">
      <c r="B986" s="43"/>
      <c r="C986" s="35"/>
    </row>
    <row r="987" ht="18.75" customHeight="1">
      <c r="B987" s="43"/>
      <c r="C987" s="35"/>
    </row>
    <row r="988" ht="18.75" customHeight="1">
      <c r="B988" s="43"/>
      <c r="C988" s="35"/>
    </row>
    <row r="989" ht="18.75" customHeight="1">
      <c r="B989" s="43"/>
      <c r="C989" s="35"/>
    </row>
    <row r="990" ht="18.75" customHeight="1">
      <c r="B990" s="43"/>
      <c r="C990" s="35"/>
    </row>
    <row r="991" ht="18.75" customHeight="1">
      <c r="B991" s="43"/>
      <c r="C991" s="35"/>
    </row>
    <row r="992" ht="18.75" customHeight="1">
      <c r="B992" s="43"/>
      <c r="C992" s="35"/>
    </row>
    <row r="993" ht="18.75" customHeight="1">
      <c r="B993" s="43"/>
      <c r="C993" s="35"/>
    </row>
    <row r="994" ht="18.75" customHeight="1">
      <c r="B994" s="43"/>
      <c r="C994" s="35"/>
    </row>
    <row r="995" ht="18.75" customHeight="1">
      <c r="B995" s="43"/>
      <c r="C995" s="35"/>
    </row>
    <row r="996" ht="18.75" customHeight="1">
      <c r="B996" s="43"/>
      <c r="C996" s="35"/>
    </row>
    <row r="997" ht="18.75" customHeight="1">
      <c r="B997" s="43"/>
      <c r="C997" s="35"/>
    </row>
    <row r="998" ht="18.75" customHeight="1">
      <c r="B998" s="43"/>
      <c r="C998" s="35"/>
    </row>
    <row r="999" ht="18.75" customHeight="1">
      <c r="B999" s="43"/>
      <c r="C999" s="35"/>
    </row>
    <row r="1000" ht="18.75" customHeight="1">
      <c r="B1000" s="43"/>
      <c r="C1000" s="35"/>
    </row>
  </sheetData>
  <mergeCells count="12">
    <mergeCell ref="A17:A21"/>
    <mergeCell ref="A22:A24"/>
    <mergeCell ref="A25:A29"/>
    <mergeCell ref="A30:A35"/>
    <mergeCell ref="A36:A43"/>
    <mergeCell ref="A1:F1"/>
    <mergeCell ref="A2:B2"/>
    <mergeCell ref="D2:E2"/>
    <mergeCell ref="A3:B3"/>
    <mergeCell ref="D3:F3"/>
    <mergeCell ref="A5:A14"/>
    <mergeCell ref="A15:A16"/>
  </mergeCells>
  <dataValidations>
    <dataValidation type="list" allowBlank="1" showErrorMessage="1" sqref="D15 D17 D22 D25 D28 D30 D36 D41">
      <formula1>"Sim,Não,NA"</formula1>
    </dataValidation>
    <dataValidation type="list" allowBlank="1" showErrorMessage="1" sqref="D6 D8 D10:D12 D14 D16 D18:D21 D23:D24 D26:D27 D29 D31:D35 D37:D40 D42:D43">
      <formula1>"Sim,Parcialmente,Não,NA"</formula1>
    </dataValidation>
  </dataValidations>
  <printOptions/>
  <pageMargins bottom="0.787401575" footer="0.0" header="0.0" left="0.511811024" right="0.511811024" top="0.787401575"/>
  <pageSetup paperSize="9" orientation="landscape"/>
  <drawing r:id="rId2"/>
  <legacyDrawing r:id="rId3"/>
</worksheet>
</file>