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oratorio\Desktop\"/>
    </mc:Choice>
  </mc:AlternateContent>
  <xr:revisionPtr revIDLastSave="0" documentId="8_{FB06BF15-C8CF-493F-A3D6-2FC79600F1C3}" xr6:coauthVersionLast="47" xr6:coauthVersionMax="47" xr10:uidLastSave="{00000000-0000-0000-0000-000000000000}"/>
  <bookViews>
    <workbookView xWindow="-120" yWindow="-120" windowWidth="29040" windowHeight="15720" activeTab="1" xr2:uid="{1856DF44-6445-4A2C-8EF1-AA536F3E398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2" i="2"/>
  <c r="F11" i="2"/>
  <c r="F12" i="2"/>
  <c r="F13" i="2"/>
  <c r="E11" i="2"/>
  <c r="E12" i="2"/>
  <c r="D11" i="2"/>
  <c r="D12" i="2"/>
  <c r="C11" i="2"/>
  <c r="B12" i="2" s="1"/>
  <c r="E13" i="2" s="1"/>
  <c r="C12" i="2"/>
  <c r="B11" i="2"/>
  <c r="A5" i="2"/>
  <c r="A6" i="2"/>
  <c r="A7" i="2"/>
  <c r="A8" i="2"/>
  <c r="A9" i="2"/>
  <c r="A10" i="2" s="1"/>
  <c r="A11" i="2" s="1"/>
  <c r="A12" i="2" s="1"/>
  <c r="A13" i="2" s="1"/>
  <c r="F3" i="2"/>
  <c r="F4" i="2"/>
  <c r="F5" i="2"/>
  <c r="F6" i="2"/>
  <c r="F7" i="2"/>
  <c r="F8" i="2"/>
  <c r="F9" i="2"/>
  <c r="F10" i="2"/>
  <c r="E8" i="2"/>
  <c r="C9" i="2" s="1"/>
  <c r="B10" i="2" s="1"/>
  <c r="E9" i="2"/>
  <c r="D8" i="2"/>
  <c r="B9" i="2" s="1"/>
  <c r="E10" i="2" s="1"/>
  <c r="D9" i="2"/>
  <c r="C8" i="2"/>
  <c r="B8" i="2"/>
  <c r="F2" i="2"/>
  <c r="E3" i="2"/>
  <c r="E4" i="2"/>
  <c r="E2" i="2"/>
  <c r="D3" i="2"/>
  <c r="D2" i="2"/>
  <c r="C2" i="2"/>
  <c r="B2" i="2"/>
  <c r="A4" i="2"/>
  <c r="A3" i="2"/>
  <c r="I2" i="1"/>
  <c r="I3" i="1"/>
  <c r="I4" i="1"/>
  <c r="I5" i="1"/>
  <c r="I6" i="1"/>
  <c r="I7" i="1"/>
  <c r="I8" i="1"/>
  <c r="I9" i="1"/>
  <c r="I10" i="1"/>
  <c r="A4" i="1"/>
  <c r="A5" i="1"/>
  <c r="A6" i="1"/>
  <c r="A7" i="1"/>
  <c r="A8" i="1"/>
  <c r="A9" i="1"/>
  <c r="A10" i="1" s="1"/>
  <c r="A3" i="1"/>
  <c r="E5" i="1"/>
  <c r="E6" i="1"/>
  <c r="E7" i="1"/>
  <c r="E8" i="1"/>
  <c r="E9" i="1"/>
  <c r="E10" i="1"/>
  <c r="C5" i="1"/>
  <c r="C6" i="1" s="1"/>
  <c r="C7" i="1" s="1"/>
  <c r="C8" i="1" s="1"/>
  <c r="C9" i="1" s="1"/>
  <c r="C10" i="1" s="1"/>
  <c r="B5" i="1"/>
  <c r="B6" i="1"/>
  <c r="B7" i="1"/>
  <c r="B8" i="1"/>
  <c r="B9" i="1"/>
  <c r="B10" i="1"/>
  <c r="B2" i="1"/>
  <c r="B3" i="1"/>
  <c r="B4" i="1"/>
  <c r="E3" i="1"/>
  <c r="E4" i="1"/>
  <c r="C3" i="1"/>
  <c r="C4" i="1" s="1"/>
  <c r="C2" i="1"/>
  <c r="E2" i="1"/>
  <c r="B13" i="2" l="1"/>
  <c r="C13" i="2"/>
  <c r="D13" i="2"/>
  <c r="C10" i="2"/>
  <c r="D10" i="2"/>
  <c r="B3" i="2"/>
  <c r="D4" i="2" s="1"/>
  <c r="C3" i="2"/>
  <c r="B4" i="2" s="1"/>
  <c r="C4" i="2" l="1"/>
  <c r="B5" i="2" s="1"/>
  <c r="C5" i="2"/>
  <c r="E5" i="2" l="1"/>
  <c r="D6" i="2" s="1"/>
  <c r="D5" i="2"/>
  <c r="C6" i="2" s="1"/>
  <c r="E6" i="2" l="1"/>
  <c r="B7" i="2" s="1"/>
  <c r="B6" i="2"/>
  <c r="E7" i="2" s="1"/>
  <c r="C7" i="2" l="1"/>
  <c r="D7" i="2"/>
</calcChain>
</file>

<file path=xl/sharedStrings.xml><?xml version="1.0" encoding="utf-8"?>
<sst xmlns="http://schemas.openxmlformats.org/spreadsheetml/2006/main" count="8" uniqueCount="5">
  <si>
    <t>k</t>
  </si>
  <si>
    <t>erro</t>
  </si>
  <si>
    <t>(1+x2)/2</t>
  </si>
  <si>
    <t>(3-x1)/2</t>
  </si>
  <si>
    <t>Parada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</si>
</sst>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B81C-B99C-495F-96EC-6928C0B0DF57}">
  <dimension ref="A1:I10"/>
  <sheetViews>
    <sheetView workbookViewId="0">
      <selection activeCell="K1" sqref="K1"/>
    </sheetView>
  </sheetViews>
  <sheetFormatPr defaultRowHeight="15" x14ac:dyDescent="0.25"/>
  <cols>
    <col min="1" max="1" width="14.28515625" customWidth="1"/>
    <col min="3" max="3" width="12" customWidth="1"/>
    <col min="6" max="6" width="18.28515625" customWidth="1"/>
  </cols>
  <sheetData>
    <row r="1" spans="1:9" x14ac:dyDescent="0.25">
      <c r="A1" t="s">
        <v>0</v>
      </c>
      <c r="B1">
        <v>0</v>
      </c>
      <c r="C1">
        <v>0</v>
      </c>
      <c r="D1">
        <v>0</v>
      </c>
      <c r="E1" t="s">
        <v>1</v>
      </c>
      <c r="F1" t="s">
        <v>2</v>
      </c>
      <c r="G1" t="s">
        <v>3</v>
      </c>
      <c r="H1" t="s">
        <v>4</v>
      </c>
      <c r="I1">
        <v>0.01</v>
      </c>
    </row>
    <row r="2" spans="1:9" x14ac:dyDescent="0.25">
      <c r="A2">
        <v>1</v>
      </c>
      <c r="B2">
        <f>(1+B1 )/2</f>
        <v>0.5</v>
      </c>
      <c r="C2">
        <f>(3-C1)/2</f>
        <v>1.5</v>
      </c>
      <c r="D2">
        <v>0</v>
      </c>
      <c r="E2">
        <f>MAX(ABS(B2-B1), ABS(C2-C1))</f>
        <v>1.5</v>
      </c>
      <c r="I2" t="str">
        <f>IF(E2 &lt; $I$1,"PARE","-")</f>
        <v>-</v>
      </c>
    </row>
    <row r="3" spans="1:9" x14ac:dyDescent="0.25">
      <c r="A3">
        <f>A2+1</f>
        <v>2</v>
      </c>
      <c r="B3">
        <f t="shared" ref="B3:B10" si="0">(1+B2 )/2</f>
        <v>0.75</v>
      </c>
      <c r="C3">
        <f t="shared" ref="C3:C10" si="1">(3-C2)/2</f>
        <v>0.75</v>
      </c>
      <c r="E3">
        <f t="shared" ref="E3:E10" si="2">MAX(ABS(B3-B2), ABS(C3-C2))</f>
        <v>0.75</v>
      </c>
      <c r="I3" t="str">
        <f t="shared" ref="I3:I10" si="3">IF(E3 &lt; $I$1,"PARE","-")</f>
        <v>-</v>
      </c>
    </row>
    <row r="4" spans="1:9" x14ac:dyDescent="0.25">
      <c r="A4">
        <f t="shared" ref="A4:A10" si="4">A3+1</f>
        <v>3</v>
      </c>
      <c r="B4">
        <f t="shared" si="0"/>
        <v>0.875</v>
      </c>
      <c r="C4">
        <f t="shared" si="1"/>
        <v>1.125</v>
      </c>
      <c r="E4">
        <f t="shared" si="2"/>
        <v>0.375</v>
      </c>
      <c r="I4" t="str">
        <f t="shared" si="3"/>
        <v>-</v>
      </c>
    </row>
    <row r="5" spans="1:9" x14ac:dyDescent="0.25">
      <c r="A5">
        <f t="shared" si="4"/>
        <v>4</v>
      </c>
      <c r="B5">
        <f t="shared" si="0"/>
        <v>0.9375</v>
      </c>
      <c r="C5">
        <f t="shared" si="1"/>
        <v>0.9375</v>
      </c>
      <c r="E5">
        <f t="shared" si="2"/>
        <v>0.1875</v>
      </c>
      <c r="I5" t="str">
        <f t="shared" si="3"/>
        <v>-</v>
      </c>
    </row>
    <row r="6" spans="1:9" x14ac:dyDescent="0.25">
      <c r="A6">
        <f t="shared" si="4"/>
        <v>5</v>
      </c>
      <c r="B6">
        <f t="shared" si="0"/>
        <v>0.96875</v>
      </c>
      <c r="C6">
        <f t="shared" si="1"/>
        <v>1.03125</v>
      </c>
      <c r="E6">
        <f t="shared" si="2"/>
        <v>9.375E-2</v>
      </c>
      <c r="I6" t="str">
        <f t="shared" si="3"/>
        <v>-</v>
      </c>
    </row>
    <row r="7" spans="1:9" x14ac:dyDescent="0.25">
      <c r="A7">
        <f t="shared" si="4"/>
        <v>6</v>
      </c>
      <c r="B7">
        <f t="shared" si="0"/>
        <v>0.984375</v>
      </c>
      <c r="C7">
        <f t="shared" si="1"/>
        <v>0.984375</v>
      </c>
      <c r="E7">
        <f t="shared" si="2"/>
        <v>4.6875E-2</v>
      </c>
      <c r="I7" t="str">
        <f t="shared" si="3"/>
        <v>-</v>
      </c>
    </row>
    <row r="8" spans="1:9" x14ac:dyDescent="0.25">
      <c r="A8">
        <f t="shared" si="4"/>
        <v>7</v>
      </c>
      <c r="B8">
        <f t="shared" si="0"/>
        <v>0.9921875</v>
      </c>
      <c r="C8">
        <f t="shared" si="1"/>
        <v>1.0078125</v>
      </c>
      <c r="E8">
        <f t="shared" si="2"/>
        <v>2.34375E-2</v>
      </c>
      <c r="I8" t="str">
        <f t="shared" si="3"/>
        <v>-</v>
      </c>
    </row>
    <row r="9" spans="1:9" x14ac:dyDescent="0.25">
      <c r="A9">
        <f t="shared" si="4"/>
        <v>8</v>
      </c>
      <c r="B9">
        <f t="shared" si="0"/>
        <v>0.99609375</v>
      </c>
      <c r="C9">
        <f t="shared" si="1"/>
        <v>0.99609375</v>
      </c>
      <c r="E9">
        <f t="shared" si="2"/>
        <v>1.171875E-2</v>
      </c>
      <c r="I9" t="str">
        <f t="shared" si="3"/>
        <v>-</v>
      </c>
    </row>
    <row r="10" spans="1:9" x14ac:dyDescent="0.25">
      <c r="A10">
        <f t="shared" si="4"/>
        <v>9</v>
      </c>
      <c r="B10">
        <f t="shared" si="0"/>
        <v>0.998046875</v>
      </c>
      <c r="C10">
        <f t="shared" si="1"/>
        <v>1.001953125</v>
      </c>
      <c r="E10">
        <f t="shared" si="2"/>
        <v>5.859375E-3</v>
      </c>
      <c r="I10" t="str">
        <f t="shared" si="3"/>
        <v>PARE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D539-618F-415B-A746-AD48795E0851}">
  <dimension ref="A1:L22"/>
  <sheetViews>
    <sheetView tabSelected="1" workbookViewId="0">
      <selection activeCell="L22" sqref="L22"/>
    </sheetView>
  </sheetViews>
  <sheetFormatPr defaultRowHeight="15" x14ac:dyDescent="0.25"/>
  <sheetData>
    <row r="1" spans="1:8" x14ac:dyDescent="0.25">
      <c r="A1" t="s">
        <v>0</v>
      </c>
      <c r="B1">
        <v>0</v>
      </c>
      <c r="C1">
        <v>0</v>
      </c>
      <c r="D1">
        <v>0</v>
      </c>
      <c r="E1">
        <v>0</v>
      </c>
      <c r="F1" t="s">
        <v>1</v>
      </c>
      <c r="H1" t="s">
        <v>4</v>
      </c>
    </row>
    <row r="2" spans="1:8" x14ac:dyDescent="0.25">
      <c r="A2">
        <v>0</v>
      </c>
      <c r="B2">
        <f>(7-C1-D1-E1)/4</f>
        <v>1.75</v>
      </c>
      <c r="C2">
        <f>-((-6-2*B1-D1-E1)/8)</f>
        <v>0.75</v>
      </c>
      <c r="D2">
        <f>-((- 1 -B1 -2*C1 -E1)/5)</f>
        <v>0.2</v>
      </c>
      <c r="E2">
        <f>-((1-B1-C1-D1)/4)</f>
        <v>-0.25</v>
      </c>
      <c r="F2">
        <f>MAX(ABS(B2-B1),ABS(C2-C1),ABS(D2-D1),ABS(E2-E1))</f>
        <v>1.75</v>
      </c>
      <c r="G2" t="str">
        <f>IF(F2&lt;$H$2,"PARA"," - ")</f>
        <v xml:space="preserve"> - </v>
      </c>
      <c r="H2">
        <v>1E-3</v>
      </c>
    </row>
    <row r="3" spans="1:8" x14ac:dyDescent="0.25">
      <c r="A3">
        <f>A2+1</f>
        <v>1</v>
      </c>
      <c r="B3">
        <f t="shared" ref="B3:B13" si="0">(7-C2-D2-E2)/4</f>
        <v>1.575</v>
      </c>
      <c r="C3">
        <f t="shared" ref="C3:C13" si="1">-((-6-2*B2-D2-E2)/8)</f>
        <v>1.1812499999999999</v>
      </c>
      <c r="D3">
        <f t="shared" ref="D3:D13" si="2">-((- 1 -B2 -2*C2 -E2)/5)</f>
        <v>0.8</v>
      </c>
      <c r="E3">
        <f t="shared" ref="E3:E13" si="3">-((1-B2-C2-D2)/4)</f>
        <v>0.42499999999999999</v>
      </c>
      <c r="F3">
        <f t="shared" ref="F3:F13" si="4">MAX(ABS(B3-B2),ABS(C3-C2),ABS(D3-D2),ABS(E3-E2))</f>
        <v>0.67500000000000004</v>
      </c>
      <c r="G3" t="str">
        <f t="shared" ref="G3:G13" si="5">IF(F3&lt;$H$2,"PARA"," - ")</f>
        <v xml:space="preserve"> - </v>
      </c>
    </row>
    <row r="4" spans="1:8" x14ac:dyDescent="0.25">
      <c r="A4">
        <f>A3+1</f>
        <v>2</v>
      </c>
      <c r="B4">
        <f t="shared" si="0"/>
        <v>1.1484375</v>
      </c>
      <c r="C4">
        <f t="shared" si="1"/>
        <v>1.2968750000000002</v>
      </c>
      <c r="D4">
        <f t="shared" si="2"/>
        <v>1.0725</v>
      </c>
      <c r="E4">
        <f t="shared" si="3"/>
        <v>0.63906249999999998</v>
      </c>
      <c r="F4">
        <f t="shared" si="4"/>
        <v>0.42656249999999996</v>
      </c>
      <c r="G4" t="str">
        <f t="shared" si="5"/>
        <v xml:space="preserve"> - </v>
      </c>
    </row>
    <row r="5" spans="1:8" x14ac:dyDescent="0.25">
      <c r="A5">
        <f t="shared" ref="A5:A13" si="6">A4+1</f>
        <v>3</v>
      </c>
      <c r="B5">
        <f t="shared" si="0"/>
        <v>0.99789062500000003</v>
      </c>
      <c r="C5">
        <f t="shared" si="1"/>
        <v>1.2510546874999999</v>
      </c>
      <c r="D5">
        <f t="shared" si="2"/>
        <v>1.0762499999999999</v>
      </c>
      <c r="E5">
        <f t="shared" si="3"/>
        <v>0.62945312500000006</v>
      </c>
      <c r="F5">
        <f t="shared" si="4"/>
        <v>0.15054687499999997</v>
      </c>
      <c r="G5" t="str">
        <f t="shared" si="5"/>
        <v xml:space="preserve"> - </v>
      </c>
    </row>
    <row r="6" spans="1:8" x14ac:dyDescent="0.25">
      <c r="A6">
        <f t="shared" si="6"/>
        <v>4</v>
      </c>
      <c r="B6">
        <f t="shared" si="0"/>
        <v>1.0108105468749999</v>
      </c>
      <c r="C6">
        <f t="shared" si="1"/>
        <v>1.212685546875</v>
      </c>
      <c r="D6">
        <f t="shared" si="2"/>
        <v>1.0258906250000002</v>
      </c>
      <c r="E6">
        <f t="shared" si="3"/>
        <v>0.581298828125</v>
      </c>
      <c r="F6">
        <f t="shared" si="4"/>
        <v>5.0359374999999762E-2</v>
      </c>
      <c r="G6" t="str">
        <f t="shared" si="5"/>
        <v xml:space="preserve"> - </v>
      </c>
    </row>
    <row r="7" spans="1:8" x14ac:dyDescent="0.25">
      <c r="A7">
        <f t="shared" si="6"/>
        <v>5</v>
      </c>
      <c r="B7">
        <f t="shared" si="0"/>
        <v>1.0450312500000001</v>
      </c>
      <c r="C7">
        <f t="shared" si="1"/>
        <v>1.203601318359375</v>
      </c>
      <c r="D7">
        <f t="shared" si="2"/>
        <v>1.0034960937499999</v>
      </c>
      <c r="E7">
        <f t="shared" si="3"/>
        <v>0.56234667968750007</v>
      </c>
      <c r="F7">
        <f t="shared" si="4"/>
        <v>3.422070312500014E-2</v>
      </c>
      <c r="G7" t="str">
        <f t="shared" si="5"/>
        <v xml:space="preserve"> - </v>
      </c>
    </row>
    <row r="8" spans="1:8" x14ac:dyDescent="0.25">
      <c r="A8">
        <f t="shared" si="6"/>
        <v>6</v>
      </c>
      <c r="B8">
        <f t="shared" si="0"/>
        <v>1.0576389770507812</v>
      </c>
      <c r="C8">
        <f t="shared" si="1"/>
        <v>1.2069881591796876</v>
      </c>
      <c r="D8">
        <f t="shared" si="2"/>
        <v>1.0029161132812499</v>
      </c>
      <c r="E8">
        <f t="shared" si="3"/>
        <v>0.56303216552734381</v>
      </c>
      <c r="F8">
        <f t="shared" si="4"/>
        <v>1.260772705078117E-2</v>
      </c>
      <c r="G8" t="str">
        <f t="shared" si="5"/>
        <v xml:space="preserve"> - </v>
      </c>
    </row>
    <row r="9" spans="1:8" x14ac:dyDescent="0.25">
      <c r="A9">
        <f t="shared" si="6"/>
        <v>7</v>
      </c>
      <c r="B9">
        <f t="shared" si="0"/>
        <v>1.0567658905029298</v>
      </c>
      <c r="C9">
        <f t="shared" si="1"/>
        <v>1.2101532791137697</v>
      </c>
      <c r="D9">
        <f t="shared" si="2"/>
        <v>1.0069294921875001</v>
      </c>
      <c r="E9">
        <f t="shared" si="3"/>
        <v>0.56688581237792968</v>
      </c>
      <c r="F9">
        <f t="shared" si="4"/>
        <v>4.0133789062501979E-3</v>
      </c>
      <c r="G9" t="str">
        <f t="shared" si="5"/>
        <v xml:space="preserve"> - </v>
      </c>
    </row>
    <row r="10" spans="1:8" x14ac:dyDescent="0.25">
      <c r="A10">
        <f t="shared" si="6"/>
        <v>8</v>
      </c>
      <c r="B10">
        <f t="shared" si="0"/>
        <v>1.0540078540802003</v>
      </c>
      <c r="C10">
        <f t="shared" si="1"/>
        <v>1.2109183856964112</v>
      </c>
      <c r="D10">
        <f t="shared" si="2"/>
        <v>1.0087916522216798</v>
      </c>
      <c r="E10">
        <f t="shared" si="3"/>
        <v>0.56846216545104988</v>
      </c>
      <c r="F10">
        <f t="shared" si="4"/>
        <v>2.7580364227295373E-3</v>
      </c>
      <c r="G10" t="str">
        <f t="shared" si="5"/>
        <v xml:space="preserve"> - </v>
      </c>
    </row>
    <row r="11" spans="1:8" x14ac:dyDescent="0.25">
      <c r="A11">
        <f t="shared" si="6"/>
        <v>9</v>
      </c>
      <c r="B11">
        <f t="shared" si="0"/>
        <v>1.0529569491577149</v>
      </c>
      <c r="C11">
        <f t="shared" si="1"/>
        <v>1.2106586907291415</v>
      </c>
      <c r="D11">
        <f t="shared" si="2"/>
        <v>1.0088613581848145</v>
      </c>
      <c r="E11">
        <f t="shared" si="3"/>
        <v>0.5684294729995728</v>
      </c>
      <c r="F11">
        <f t="shared" si="4"/>
        <v>1.050904922485385E-3</v>
      </c>
      <c r="G11" t="str">
        <f t="shared" si="5"/>
        <v xml:space="preserve"> - </v>
      </c>
    </row>
    <row r="12" spans="1:8" x14ac:dyDescent="0.25">
      <c r="A12">
        <f t="shared" si="6"/>
        <v>10</v>
      </c>
      <c r="B12">
        <f t="shared" si="0"/>
        <v>1.0530126195216176</v>
      </c>
      <c r="C12">
        <f t="shared" si="1"/>
        <v>1.2104005911874771</v>
      </c>
      <c r="D12">
        <f t="shared" si="2"/>
        <v>1.0085407607231143</v>
      </c>
      <c r="E12">
        <f t="shared" si="3"/>
        <v>0.5681192495179177</v>
      </c>
      <c r="F12">
        <f t="shared" si="4"/>
        <v>3.2059746170021164E-4</v>
      </c>
      <c r="G12" t="str">
        <f t="shared" si="5"/>
        <v>PARA</v>
      </c>
    </row>
    <row r="13" spans="1:8" x14ac:dyDescent="0.25">
      <c r="A13">
        <f t="shared" si="6"/>
        <v>11</v>
      </c>
      <c r="B13">
        <f t="shared" si="0"/>
        <v>1.0532348496428725</v>
      </c>
      <c r="C13">
        <f t="shared" si="1"/>
        <v>1.2103356561605336</v>
      </c>
      <c r="D13">
        <f t="shared" si="2"/>
        <v>1.008386610282898</v>
      </c>
      <c r="E13">
        <f t="shared" si="3"/>
        <v>0.56798849285805231</v>
      </c>
      <c r="F13">
        <f t="shared" si="4"/>
        <v>2.2223012125488495E-4</v>
      </c>
      <c r="G13" t="str">
        <f t="shared" si="5"/>
        <v>PARA</v>
      </c>
    </row>
    <row r="22" spans="12:12" x14ac:dyDescent="0.25">
      <c r="L22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Laboratório</dc:creator>
  <cp:lastModifiedBy>Laboratório</cp:lastModifiedBy>
  <dcterms:created xsi:type="dcterms:W3CDTF">2024-03-26T13:23:31Z</dcterms:created>
  <dcterms:modified xsi:type="dcterms:W3CDTF">2024-03-26T14:04:10Z</dcterms:modified>
</cp:coreProperties>
</file>