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 Franco\Desktop\Resultados artigo 2 doc\Cicatrização in vitro (fibroblastos)\"/>
    </mc:Choice>
  </mc:AlternateContent>
  <bookViews>
    <workbookView xWindow="0" yWindow="0" windowWidth="20490" windowHeight="9045" activeTab="3"/>
  </bookViews>
  <sheets>
    <sheet name="Resultados totais" sheetId="1" r:id="rId1"/>
    <sheet name="Plan1" sheetId="2" r:id="rId2"/>
    <sheet name="cubiu sem campo" sheetId="3" r:id="rId3"/>
    <sheet name="cubiu COM camp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F2" i="2"/>
  <c r="C2" i="2"/>
  <c r="C23" i="2" l="1"/>
  <c r="C20" i="2"/>
  <c r="C17" i="2"/>
  <c r="C14" i="2"/>
  <c r="C11" i="2"/>
  <c r="C8" i="2"/>
  <c r="C5" i="2"/>
</calcChain>
</file>

<file path=xl/sharedStrings.xml><?xml version="1.0" encoding="utf-8"?>
<sst xmlns="http://schemas.openxmlformats.org/spreadsheetml/2006/main" count="106" uniqueCount="44">
  <si>
    <t>Cubiu 10mg - 48h SS</t>
  </si>
  <si>
    <t>Cubiu 10mg com campo - 48h SS</t>
  </si>
  <si>
    <t>Cubiu 30mg - 48h SS</t>
  </si>
  <si>
    <t>Cubiu 30mg com campo - 48h SS</t>
  </si>
  <si>
    <t>CN - 48h SS</t>
  </si>
  <si>
    <t>CN com campo - 48h SS</t>
  </si>
  <si>
    <t>CP - 48h SS</t>
  </si>
  <si>
    <t>CP com campo - 48h SS</t>
  </si>
  <si>
    <t>Slice</t>
  </si>
  <si>
    <t>Count</t>
  </si>
  <si>
    <t>Total Area</t>
  </si>
  <si>
    <t>Average Size</t>
  </si>
  <si>
    <t>% area</t>
  </si>
  <si>
    <t>Mean</t>
  </si>
  <si>
    <t>30mg cubiu com campo - 48h SS b.jpg</t>
  </si>
  <si>
    <t>10mg cubiu - 48h SS a.jpg</t>
  </si>
  <si>
    <t>10mg cubiu - 48h SS b.jpg</t>
  </si>
  <si>
    <t>10mg cubiu - 48h SS c.jpg</t>
  </si>
  <si>
    <t>10mg cubiu com campo - 48h SS a.jpg</t>
  </si>
  <si>
    <t>10mg cubiu com campo - 48h SS b.jpg</t>
  </si>
  <si>
    <t>10mg cubiu com campo - 48h SS c.jpg</t>
  </si>
  <si>
    <t>30 mg cubiu - 48h SS a.jpg</t>
  </si>
  <si>
    <t>30 mg cubiu - 48h SS b.jpg</t>
  </si>
  <si>
    <t>30 mg cubiu - 48h SS c.jpg</t>
  </si>
  <si>
    <t>30mg cubiu com campo - 48h SS a.jpg</t>
  </si>
  <si>
    <t>30mg cubiu com campo - 48h SS c.jpg</t>
  </si>
  <si>
    <t>CN - 48h SS a.jpg</t>
  </si>
  <si>
    <t>CN - 48h SS b .jpg</t>
  </si>
  <si>
    <t>CN - 48h SS c.jpg</t>
  </si>
  <si>
    <t>CN com campo - 48h SS a.jpg</t>
  </si>
  <si>
    <t>CN com campo - 48h SS b.jpg</t>
  </si>
  <si>
    <t>CN com campo - 48h SS c.jpg</t>
  </si>
  <si>
    <t>CP - 48h SS a.jpg</t>
  </si>
  <si>
    <t>CP - 48h SS b.jpg</t>
  </si>
  <si>
    <t>CP - 48h SS c.jpg</t>
  </si>
  <si>
    <t>CP com campo - 48h SS a.jpg</t>
  </si>
  <si>
    <t>CP com campo - 48h SS b.jpg</t>
  </si>
  <si>
    <t>CP com campo - 48h SS c.jpg</t>
  </si>
  <si>
    <t>MÉDIA %</t>
  </si>
  <si>
    <t>%</t>
  </si>
  <si>
    <t>arcoseno</t>
  </si>
  <si>
    <t>Grupo</t>
  </si>
  <si>
    <t>Arcoseno</t>
  </si>
  <si>
    <t>Área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</si>
</sst>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7" sqref="D17:D19"/>
    </sheetView>
  </sheetViews>
  <sheetFormatPr defaultRowHeight="15" x14ac:dyDescent="0.25"/>
  <cols>
    <col min="1" max="1" width="29.42578125" customWidth="1"/>
    <col min="4" max="4" width="12" customWidth="1"/>
    <col min="5" max="5" width="12.7109375" customWidth="1"/>
  </cols>
  <sheetData>
    <row r="1" spans="1: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 t="s">
        <v>15</v>
      </c>
      <c r="C2">
        <v>97</v>
      </c>
      <c r="D2" s="1">
        <v>41040000</v>
      </c>
      <c r="E2" s="1">
        <v>423093</v>
      </c>
      <c r="F2" s="1">
        <v>65664</v>
      </c>
      <c r="G2">
        <v>255</v>
      </c>
    </row>
    <row r="3" spans="1:7" x14ac:dyDescent="0.25">
      <c r="A3" t="s">
        <v>0</v>
      </c>
      <c r="B3" t="s">
        <v>16</v>
      </c>
      <c r="C3">
        <v>59</v>
      </c>
      <c r="D3" s="1">
        <v>44163000</v>
      </c>
      <c r="E3" s="1">
        <v>748525</v>
      </c>
      <c r="F3" s="1">
        <v>70661</v>
      </c>
      <c r="G3">
        <v>255</v>
      </c>
    </row>
    <row r="4" spans="1:7" x14ac:dyDescent="0.25">
      <c r="A4" t="s">
        <v>0</v>
      </c>
      <c r="B4" t="s">
        <v>17</v>
      </c>
      <c r="C4">
        <v>139</v>
      </c>
      <c r="D4" s="1">
        <v>39335000</v>
      </c>
      <c r="E4" s="1">
        <v>282986</v>
      </c>
      <c r="F4" s="1">
        <v>62936</v>
      </c>
      <c r="G4">
        <v>255</v>
      </c>
    </row>
    <row r="5" spans="1:7" x14ac:dyDescent="0.25">
      <c r="A5" t="s">
        <v>1</v>
      </c>
      <c r="B5" t="s">
        <v>18</v>
      </c>
      <c r="C5">
        <v>78</v>
      </c>
      <c r="D5" s="1">
        <v>45606000</v>
      </c>
      <c r="E5" s="1">
        <v>584692</v>
      </c>
      <c r="F5" s="1">
        <v>72970</v>
      </c>
      <c r="G5">
        <v>255</v>
      </c>
    </row>
    <row r="6" spans="1:7" x14ac:dyDescent="0.25">
      <c r="A6" t="s">
        <v>1</v>
      </c>
      <c r="B6" t="s">
        <v>19</v>
      </c>
      <c r="C6">
        <v>43</v>
      </c>
      <c r="D6" s="1">
        <v>49287000</v>
      </c>
      <c r="E6" s="1">
        <v>1146209</v>
      </c>
      <c r="F6" s="1">
        <v>78859</v>
      </c>
      <c r="G6">
        <v>255</v>
      </c>
    </row>
    <row r="7" spans="1:7" x14ac:dyDescent="0.25">
      <c r="A7" t="s">
        <v>1</v>
      </c>
      <c r="B7" t="s">
        <v>20</v>
      </c>
      <c r="C7">
        <v>42</v>
      </c>
      <c r="D7" s="1">
        <v>47532000</v>
      </c>
      <c r="E7" s="1">
        <v>1131714</v>
      </c>
      <c r="F7" s="1">
        <v>76051</v>
      </c>
      <c r="G7">
        <v>255</v>
      </c>
    </row>
    <row r="8" spans="1:7" x14ac:dyDescent="0.25">
      <c r="A8" t="s">
        <v>2</v>
      </c>
      <c r="B8" t="s">
        <v>21</v>
      </c>
      <c r="C8">
        <v>102</v>
      </c>
      <c r="D8" s="1">
        <v>41180000</v>
      </c>
      <c r="E8" s="1">
        <v>403725</v>
      </c>
      <c r="F8" s="1">
        <v>65888</v>
      </c>
      <c r="G8">
        <v>255</v>
      </c>
    </row>
    <row r="9" spans="1:7" x14ac:dyDescent="0.25">
      <c r="A9" t="s">
        <v>2</v>
      </c>
      <c r="B9" t="s">
        <v>22</v>
      </c>
      <c r="C9">
        <v>140</v>
      </c>
      <c r="D9" s="1">
        <v>38796000</v>
      </c>
      <c r="E9" s="1">
        <v>277114</v>
      </c>
      <c r="F9" s="1">
        <v>62074</v>
      </c>
      <c r="G9">
        <v>255</v>
      </c>
    </row>
    <row r="10" spans="1:7" x14ac:dyDescent="0.25">
      <c r="A10" t="s">
        <v>2</v>
      </c>
      <c r="B10" t="s">
        <v>23</v>
      </c>
      <c r="C10">
        <v>108</v>
      </c>
      <c r="D10" s="1">
        <v>39136000</v>
      </c>
      <c r="E10" s="1">
        <v>362370</v>
      </c>
      <c r="F10" s="1">
        <v>62618</v>
      </c>
      <c r="G10">
        <v>255</v>
      </c>
    </row>
    <row r="11" spans="1:7" x14ac:dyDescent="0.25">
      <c r="A11" t="s">
        <v>3</v>
      </c>
      <c r="B11" t="s">
        <v>24</v>
      </c>
      <c r="C11">
        <v>74</v>
      </c>
      <c r="D11" s="1">
        <v>48925000</v>
      </c>
      <c r="E11" s="1">
        <v>661149</v>
      </c>
      <c r="F11" s="1">
        <v>78280</v>
      </c>
      <c r="G11">
        <v>255</v>
      </c>
    </row>
    <row r="12" spans="1:7" x14ac:dyDescent="0.25">
      <c r="A12" t="s">
        <v>3</v>
      </c>
      <c r="B12" t="s">
        <v>14</v>
      </c>
      <c r="C12">
        <v>23</v>
      </c>
      <c r="D12" s="1">
        <v>53641000</v>
      </c>
      <c r="E12" s="1">
        <v>2332217</v>
      </c>
      <c r="F12" s="1">
        <v>85826</v>
      </c>
      <c r="G12">
        <v>255</v>
      </c>
    </row>
    <row r="13" spans="1:7" x14ac:dyDescent="0.25">
      <c r="A13" t="s">
        <v>3</v>
      </c>
      <c r="B13" t="s">
        <v>25</v>
      </c>
      <c r="C13">
        <v>82</v>
      </c>
      <c r="D13" s="1">
        <v>49154000</v>
      </c>
      <c r="E13" s="1">
        <v>599439</v>
      </c>
      <c r="F13" s="1">
        <v>78646</v>
      </c>
      <c r="G13">
        <v>255</v>
      </c>
    </row>
    <row r="14" spans="1:7" x14ac:dyDescent="0.25">
      <c r="A14" t="s">
        <v>4</v>
      </c>
      <c r="B14" t="s">
        <v>26</v>
      </c>
      <c r="C14">
        <v>139</v>
      </c>
      <c r="D14" s="1">
        <v>37839000</v>
      </c>
      <c r="E14" s="1">
        <v>272223</v>
      </c>
      <c r="F14" s="1">
        <v>60542</v>
      </c>
      <c r="G14">
        <v>255</v>
      </c>
    </row>
    <row r="15" spans="1:7" x14ac:dyDescent="0.25">
      <c r="A15" t="s">
        <v>4</v>
      </c>
      <c r="B15" t="s">
        <v>27</v>
      </c>
      <c r="C15">
        <v>187</v>
      </c>
      <c r="D15" s="1">
        <v>36782000</v>
      </c>
      <c r="E15" s="1">
        <v>196695</v>
      </c>
      <c r="F15" s="1">
        <v>58851</v>
      </c>
      <c r="G15">
        <v>255</v>
      </c>
    </row>
    <row r="16" spans="1:7" x14ac:dyDescent="0.25">
      <c r="A16" t="s">
        <v>4</v>
      </c>
      <c r="B16" t="s">
        <v>28</v>
      </c>
      <c r="C16">
        <v>168</v>
      </c>
      <c r="D16" s="1">
        <v>36594000</v>
      </c>
      <c r="E16" s="1">
        <v>217821</v>
      </c>
      <c r="F16" s="1">
        <v>58550</v>
      </c>
      <c r="G16">
        <v>255</v>
      </c>
    </row>
    <row r="17" spans="1:7" x14ac:dyDescent="0.25">
      <c r="A17" t="s">
        <v>5</v>
      </c>
      <c r="B17" t="s">
        <v>29</v>
      </c>
      <c r="C17">
        <v>125</v>
      </c>
      <c r="D17" s="1">
        <v>38648000</v>
      </c>
      <c r="E17" s="1">
        <v>309184</v>
      </c>
      <c r="F17" s="1">
        <v>61837</v>
      </c>
      <c r="G17">
        <v>255</v>
      </c>
    </row>
    <row r="18" spans="1:7" x14ac:dyDescent="0.25">
      <c r="A18" t="s">
        <v>5</v>
      </c>
      <c r="B18" t="s">
        <v>30</v>
      </c>
      <c r="C18">
        <v>72</v>
      </c>
      <c r="D18" s="1">
        <v>47097000</v>
      </c>
      <c r="E18" s="1">
        <v>654125</v>
      </c>
      <c r="F18" s="1">
        <v>75355</v>
      </c>
      <c r="G18">
        <v>255</v>
      </c>
    </row>
    <row r="19" spans="1:7" x14ac:dyDescent="0.25">
      <c r="A19" t="s">
        <v>5</v>
      </c>
      <c r="B19" t="s">
        <v>31</v>
      </c>
      <c r="C19">
        <v>107</v>
      </c>
      <c r="D19" s="1">
        <v>33671000</v>
      </c>
      <c r="E19" s="1">
        <v>314682</v>
      </c>
      <c r="F19" s="1">
        <v>53874</v>
      </c>
      <c r="G19">
        <v>255</v>
      </c>
    </row>
    <row r="20" spans="1:7" x14ac:dyDescent="0.25">
      <c r="A20" t="s">
        <v>6</v>
      </c>
      <c r="B20" t="s">
        <v>32</v>
      </c>
      <c r="C20">
        <v>88</v>
      </c>
      <c r="D20" s="1">
        <v>42910000</v>
      </c>
      <c r="E20" s="1">
        <v>487614</v>
      </c>
      <c r="F20" s="1">
        <v>68656</v>
      </c>
      <c r="G20">
        <v>255</v>
      </c>
    </row>
    <row r="21" spans="1:7" x14ac:dyDescent="0.25">
      <c r="A21" t="s">
        <v>6</v>
      </c>
      <c r="B21" t="s">
        <v>33</v>
      </c>
      <c r="C21">
        <v>73</v>
      </c>
      <c r="D21" s="1">
        <v>48914000</v>
      </c>
      <c r="E21" s="1">
        <v>670055</v>
      </c>
      <c r="F21" s="1">
        <v>78262</v>
      </c>
      <c r="G21">
        <v>255</v>
      </c>
    </row>
    <row r="22" spans="1:7" x14ac:dyDescent="0.25">
      <c r="A22" t="s">
        <v>6</v>
      </c>
      <c r="B22" t="s">
        <v>34</v>
      </c>
      <c r="C22">
        <v>98</v>
      </c>
      <c r="D22" s="1">
        <v>46936000</v>
      </c>
      <c r="E22" s="1">
        <v>478939</v>
      </c>
      <c r="F22" s="1">
        <v>75098</v>
      </c>
      <c r="G22">
        <v>255</v>
      </c>
    </row>
    <row r="23" spans="1:7" x14ac:dyDescent="0.25">
      <c r="A23" t="s">
        <v>7</v>
      </c>
      <c r="B23" t="s">
        <v>35</v>
      </c>
      <c r="C23">
        <v>106</v>
      </c>
      <c r="D23" s="1">
        <v>42295000</v>
      </c>
      <c r="E23" s="1">
        <v>399009</v>
      </c>
      <c r="F23" s="1">
        <v>67672</v>
      </c>
      <c r="G23">
        <v>255</v>
      </c>
    </row>
    <row r="24" spans="1:7" x14ac:dyDescent="0.25">
      <c r="A24" t="s">
        <v>7</v>
      </c>
      <c r="B24" t="s">
        <v>36</v>
      </c>
      <c r="C24">
        <v>79</v>
      </c>
      <c r="D24" s="1">
        <v>43058000</v>
      </c>
      <c r="E24" s="1">
        <v>545038</v>
      </c>
      <c r="F24" s="1">
        <v>68893</v>
      </c>
      <c r="G24">
        <v>255</v>
      </c>
    </row>
    <row r="25" spans="1:7" x14ac:dyDescent="0.25">
      <c r="A25" t="s">
        <v>7</v>
      </c>
      <c r="B25" t="s">
        <v>37</v>
      </c>
      <c r="C25">
        <v>90</v>
      </c>
      <c r="D25" s="1">
        <v>44164000</v>
      </c>
      <c r="E25" s="1">
        <v>490711</v>
      </c>
      <c r="F25" s="1">
        <v>70662</v>
      </c>
      <c r="G25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15" sqref="I15"/>
    </sheetView>
  </sheetViews>
  <sheetFormatPr defaultRowHeight="15" x14ac:dyDescent="0.25"/>
  <cols>
    <col min="1" max="1" width="29" customWidth="1"/>
    <col min="3" max="3" width="14.140625" customWidth="1"/>
  </cols>
  <sheetData>
    <row r="1" spans="1:6" x14ac:dyDescent="0.25">
      <c r="B1" t="s">
        <v>12</v>
      </c>
      <c r="C1" t="s">
        <v>38</v>
      </c>
      <c r="E1" s="3" t="s">
        <v>39</v>
      </c>
      <c r="F1" s="3" t="s">
        <v>40</v>
      </c>
    </row>
    <row r="2" spans="1:6" x14ac:dyDescent="0.25">
      <c r="A2" s="3" t="s">
        <v>0</v>
      </c>
      <c r="B2" s="1">
        <v>65664</v>
      </c>
      <c r="C2" s="1">
        <f>AVERAGE(B2,B3,B4)</f>
        <v>66420.333333333328</v>
      </c>
      <c r="D2" s="2"/>
      <c r="E2" s="4">
        <v>0.66</v>
      </c>
      <c r="F2" s="3">
        <f>ASIN(E2)</f>
        <v>0.72081876087008956</v>
      </c>
    </row>
    <row r="3" spans="1:6" x14ac:dyDescent="0.25">
      <c r="A3" s="3" t="s">
        <v>0</v>
      </c>
      <c r="B3" s="1">
        <v>70661</v>
      </c>
      <c r="E3" s="4">
        <v>0.71</v>
      </c>
      <c r="F3" s="3">
        <f>ASIN(E3)</f>
        <v>0.78949820934617188</v>
      </c>
    </row>
    <row r="4" spans="1:6" x14ac:dyDescent="0.25">
      <c r="A4" s="3" t="s">
        <v>0</v>
      </c>
      <c r="B4" s="1">
        <v>62936</v>
      </c>
      <c r="E4" s="4">
        <v>0.63</v>
      </c>
      <c r="F4" s="3">
        <f t="shared" ref="F4:F25" si="0">ASIN(E4)</f>
        <v>0.68155321156311688</v>
      </c>
    </row>
    <row r="5" spans="1:6" x14ac:dyDescent="0.25">
      <c r="A5" s="3" t="s">
        <v>1</v>
      </c>
      <c r="B5" s="1">
        <v>72970</v>
      </c>
      <c r="C5" s="1">
        <f>AVERAGE(B5,B6,B7)</f>
        <v>75960</v>
      </c>
      <c r="E5" s="4">
        <v>0.73</v>
      </c>
      <c r="F5" s="3">
        <f t="shared" si="0"/>
        <v>0.81832195063155977</v>
      </c>
    </row>
    <row r="6" spans="1:6" x14ac:dyDescent="0.25">
      <c r="A6" s="3" t="s">
        <v>1</v>
      </c>
      <c r="B6" s="1">
        <v>78859</v>
      </c>
      <c r="E6" s="4">
        <v>0.79</v>
      </c>
      <c r="F6" s="3">
        <f t="shared" si="0"/>
        <v>0.91080899740739818</v>
      </c>
    </row>
    <row r="7" spans="1:6" x14ac:dyDescent="0.25">
      <c r="A7" s="3" t="s">
        <v>1</v>
      </c>
      <c r="B7" s="1">
        <v>76051</v>
      </c>
      <c r="E7" s="4">
        <v>0.66</v>
      </c>
      <c r="F7" s="3">
        <f t="shared" si="0"/>
        <v>0.72081876087008956</v>
      </c>
    </row>
    <row r="8" spans="1:6" x14ac:dyDescent="0.25">
      <c r="A8" s="3" t="s">
        <v>2</v>
      </c>
      <c r="B8" s="1">
        <v>65888</v>
      </c>
      <c r="C8" s="1">
        <f>AVERAGE(B8,B9,B10)</f>
        <v>63526.666666666664</v>
      </c>
      <c r="E8" s="4">
        <v>0.65</v>
      </c>
      <c r="F8" s="3">
        <f t="shared" si="0"/>
        <v>0.70758443672535554</v>
      </c>
    </row>
    <row r="9" spans="1:6" x14ac:dyDescent="0.25">
      <c r="A9" s="3" t="s">
        <v>2</v>
      </c>
      <c r="B9" s="1">
        <v>62074</v>
      </c>
      <c r="E9" s="4">
        <v>0.63</v>
      </c>
      <c r="F9" s="3">
        <f t="shared" si="0"/>
        <v>0.68155321156311688</v>
      </c>
    </row>
    <row r="10" spans="1:6" x14ac:dyDescent="0.25">
      <c r="A10" s="3" t="s">
        <v>2</v>
      </c>
      <c r="B10" s="1">
        <v>62618</v>
      </c>
      <c r="E10" s="4">
        <v>0.63</v>
      </c>
      <c r="F10" s="3">
        <f t="shared" si="0"/>
        <v>0.68155321156311688</v>
      </c>
    </row>
    <row r="11" spans="1:6" x14ac:dyDescent="0.25">
      <c r="A11" s="3" t="s">
        <v>3</v>
      </c>
      <c r="B11" s="1">
        <v>78280</v>
      </c>
      <c r="C11" s="1">
        <f>AVERAGE(B11,B12,B13)</f>
        <v>80917.333333333328</v>
      </c>
      <c r="E11" s="4">
        <v>0.78</v>
      </c>
      <c r="F11" s="3">
        <f t="shared" si="0"/>
        <v>0.89466581723423533</v>
      </c>
    </row>
    <row r="12" spans="1:6" x14ac:dyDescent="0.25">
      <c r="A12" s="3" t="s">
        <v>3</v>
      </c>
      <c r="B12" s="1">
        <v>85826</v>
      </c>
      <c r="E12" s="4">
        <v>0.86</v>
      </c>
      <c r="F12" s="3">
        <f t="shared" si="0"/>
        <v>1.0352696724805088</v>
      </c>
    </row>
    <row r="13" spans="1:6" x14ac:dyDescent="0.25">
      <c r="A13" s="3" t="s">
        <v>3</v>
      </c>
      <c r="B13" s="1">
        <v>78646</v>
      </c>
      <c r="E13" s="4">
        <v>0.79</v>
      </c>
      <c r="F13" s="3">
        <f t="shared" si="0"/>
        <v>0.91080899740739818</v>
      </c>
    </row>
    <row r="14" spans="1:6" x14ac:dyDescent="0.25">
      <c r="A14" s="3" t="s">
        <v>4</v>
      </c>
      <c r="B14" s="1">
        <v>60542</v>
      </c>
      <c r="C14" s="1">
        <f>AVERAGE(B14,B15,B16)</f>
        <v>59314.333333333336</v>
      </c>
      <c r="E14" s="4">
        <v>0.6</v>
      </c>
      <c r="F14" s="3">
        <f t="shared" si="0"/>
        <v>0.64350110879328437</v>
      </c>
    </row>
    <row r="15" spans="1:6" x14ac:dyDescent="0.25">
      <c r="A15" s="3" t="s">
        <v>4</v>
      </c>
      <c r="B15" s="1">
        <v>58851</v>
      </c>
      <c r="E15" s="4">
        <v>0.69</v>
      </c>
      <c r="F15" s="3">
        <f t="shared" si="0"/>
        <v>0.76148905274763312</v>
      </c>
    </row>
    <row r="16" spans="1:6" x14ac:dyDescent="0.25">
      <c r="A16" s="3" t="s">
        <v>4</v>
      </c>
      <c r="B16" s="1">
        <v>58550</v>
      </c>
      <c r="E16" s="4">
        <v>0.57999999999999996</v>
      </c>
      <c r="F16" s="3">
        <f t="shared" si="0"/>
        <v>0.618728690672251</v>
      </c>
    </row>
    <row r="17" spans="1:6" x14ac:dyDescent="0.25">
      <c r="A17" s="3" t="s">
        <v>5</v>
      </c>
      <c r="B17" s="1">
        <v>61837</v>
      </c>
      <c r="C17" s="1">
        <f>AVERAGE(B17,B18,B19)</f>
        <v>63688.666666666664</v>
      </c>
      <c r="E17" s="4">
        <v>0.62</v>
      </c>
      <c r="F17" s="3">
        <f t="shared" si="0"/>
        <v>0.66874270320237172</v>
      </c>
    </row>
    <row r="18" spans="1:6" x14ac:dyDescent="0.25">
      <c r="A18" s="3" t="s">
        <v>5</v>
      </c>
      <c r="B18" s="1">
        <v>75355</v>
      </c>
      <c r="E18" s="4">
        <v>0.75</v>
      </c>
      <c r="F18" s="3">
        <f t="shared" si="0"/>
        <v>0.848062078981481</v>
      </c>
    </row>
    <row r="19" spans="1:6" x14ac:dyDescent="0.25">
      <c r="A19" s="3" t="s">
        <v>5</v>
      </c>
      <c r="B19" s="1">
        <v>53874</v>
      </c>
      <c r="E19" s="4">
        <v>0.54</v>
      </c>
      <c r="F19" s="3">
        <f t="shared" si="0"/>
        <v>0.57043710939992198</v>
      </c>
    </row>
    <row r="20" spans="1:6" x14ac:dyDescent="0.25">
      <c r="A20" s="3" t="s">
        <v>6</v>
      </c>
      <c r="B20" s="1">
        <v>68656</v>
      </c>
      <c r="C20" s="1">
        <f>AVERAGE(B20,B21,B22)</f>
        <v>74005.333333333328</v>
      </c>
      <c r="E20" s="4">
        <v>0.69</v>
      </c>
      <c r="F20" s="3">
        <f t="shared" si="0"/>
        <v>0.76148905274763312</v>
      </c>
    </row>
    <row r="21" spans="1:6" x14ac:dyDescent="0.25">
      <c r="A21" s="3" t="s">
        <v>6</v>
      </c>
      <c r="B21" s="1">
        <v>78262</v>
      </c>
      <c r="E21" s="4">
        <v>0.78</v>
      </c>
      <c r="F21" s="3">
        <f t="shared" si="0"/>
        <v>0.89466581723423533</v>
      </c>
    </row>
    <row r="22" spans="1:6" x14ac:dyDescent="0.25">
      <c r="A22" s="3" t="s">
        <v>6</v>
      </c>
      <c r="B22" s="1">
        <v>75098</v>
      </c>
      <c r="E22" s="4">
        <v>0.75</v>
      </c>
      <c r="F22" s="3">
        <f t="shared" si="0"/>
        <v>0.848062078981481</v>
      </c>
    </row>
    <row r="23" spans="1:6" x14ac:dyDescent="0.25">
      <c r="A23" s="3" t="s">
        <v>7</v>
      </c>
      <c r="B23" s="1">
        <v>67672</v>
      </c>
      <c r="C23" s="1">
        <f>AVERAGE(B23,B24,B25)</f>
        <v>69075.666666666672</v>
      </c>
      <c r="E23" s="4">
        <v>0.68</v>
      </c>
      <c r="F23" s="3">
        <f t="shared" si="0"/>
        <v>0.74776263465992066</v>
      </c>
    </row>
    <row r="24" spans="1:6" x14ac:dyDescent="0.25">
      <c r="A24" s="3" t="s">
        <v>7</v>
      </c>
      <c r="B24" s="1">
        <v>68893</v>
      </c>
      <c r="E24" s="4">
        <v>0.69</v>
      </c>
      <c r="F24" s="3">
        <f t="shared" si="0"/>
        <v>0.76148905274763312</v>
      </c>
    </row>
    <row r="25" spans="1:6" x14ac:dyDescent="0.25">
      <c r="A25" s="3" t="s">
        <v>7</v>
      </c>
      <c r="B25" s="1">
        <v>70662</v>
      </c>
      <c r="E25" s="4">
        <v>0.71</v>
      </c>
      <c r="F25" s="3">
        <f t="shared" si="0"/>
        <v>0.78949820934617188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5" sqref="D15"/>
    </sheetView>
  </sheetViews>
  <sheetFormatPr defaultRowHeight="15" x14ac:dyDescent="0.25"/>
  <cols>
    <col min="1" max="1" width="18.42578125" customWidth="1"/>
    <col min="3" max="3" width="17.7109375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t="s">
        <v>0</v>
      </c>
      <c r="B2">
        <v>0.72081876087008956</v>
      </c>
      <c r="C2" s="1">
        <v>41040000</v>
      </c>
    </row>
    <row r="3" spans="1:3" x14ac:dyDescent="0.25">
      <c r="A3" t="s">
        <v>0</v>
      </c>
      <c r="B3">
        <v>0.78949820934617188</v>
      </c>
      <c r="C3" s="1">
        <v>44163000</v>
      </c>
    </row>
    <row r="4" spans="1:3" x14ac:dyDescent="0.25">
      <c r="A4" t="s">
        <v>0</v>
      </c>
      <c r="B4">
        <v>0.68155321156311688</v>
      </c>
      <c r="C4" s="1">
        <v>39335000</v>
      </c>
    </row>
    <row r="5" spans="1:3" x14ac:dyDescent="0.25">
      <c r="A5" t="s">
        <v>2</v>
      </c>
      <c r="B5">
        <v>0.70758443672535554</v>
      </c>
      <c r="C5" s="1">
        <v>41180000</v>
      </c>
    </row>
    <row r="6" spans="1:3" x14ac:dyDescent="0.25">
      <c r="A6" t="s">
        <v>2</v>
      </c>
      <c r="B6">
        <v>0.68155321156311688</v>
      </c>
      <c r="C6" s="1">
        <v>38796000</v>
      </c>
    </row>
    <row r="7" spans="1:3" x14ac:dyDescent="0.25">
      <c r="A7" t="s">
        <v>2</v>
      </c>
      <c r="B7">
        <v>0.68155321156311688</v>
      </c>
      <c r="C7" s="1">
        <v>39136000</v>
      </c>
    </row>
    <row r="8" spans="1:3" x14ac:dyDescent="0.25">
      <c r="A8" t="s">
        <v>4</v>
      </c>
      <c r="B8">
        <v>0.64350110879328437</v>
      </c>
      <c r="C8" s="1">
        <v>37839000</v>
      </c>
    </row>
    <row r="9" spans="1:3" x14ac:dyDescent="0.25">
      <c r="A9" t="s">
        <v>4</v>
      </c>
      <c r="B9">
        <v>0.76148905274763312</v>
      </c>
      <c r="C9" s="1">
        <v>36782000</v>
      </c>
    </row>
    <row r="10" spans="1:3" x14ac:dyDescent="0.25">
      <c r="A10" t="s">
        <v>4</v>
      </c>
      <c r="B10">
        <v>0.618728690672251</v>
      </c>
      <c r="C10" s="1">
        <v>36594000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3" sqref="C13"/>
    </sheetView>
  </sheetViews>
  <sheetFormatPr defaultRowHeight="15" x14ac:dyDescent="0.25"/>
  <cols>
    <col min="1" max="1" width="28.85546875" customWidth="1"/>
    <col min="3" max="3" width="13.85546875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t="s">
        <v>1</v>
      </c>
      <c r="B2">
        <v>0.81832195063155977</v>
      </c>
      <c r="C2" s="1">
        <v>45606000</v>
      </c>
    </row>
    <row r="3" spans="1:3" x14ac:dyDescent="0.25">
      <c r="A3" t="s">
        <v>1</v>
      </c>
      <c r="B3">
        <v>0.91080899740739818</v>
      </c>
      <c r="C3" s="1">
        <v>49287000</v>
      </c>
    </row>
    <row r="4" spans="1:3" x14ac:dyDescent="0.25">
      <c r="A4" t="s">
        <v>1</v>
      </c>
      <c r="B4">
        <v>0.72081876087008956</v>
      </c>
      <c r="C4" s="1">
        <v>47532000</v>
      </c>
    </row>
    <row r="5" spans="1:3" x14ac:dyDescent="0.25">
      <c r="A5" t="s">
        <v>3</v>
      </c>
      <c r="B5">
        <v>0.89466581723423533</v>
      </c>
      <c r="C5" s="1">
        <v>48925000</v>
      </c>
    </row>
    <row r="6" spans="1:3" x14ac:dyDescent="0.25">
      <c r="A6" t="s">
        <v>3</v>
      </c>
      <c r="B6">
        <v>1.0352696724805088</v>
      </c>
      <c r="C6" s="1">
        <v>53641000</v>
      </c>
    </row>
    <row r="7" spans="1:3" x14ac:dyDescent="0.25">
      <c r="A7" t="s">
        <v>3</v>
      </c>
      <c r="B7">
        <v>0.91080899740739818</v>
      </c>
      <c r="C7" s="1">
        <v>49154000</v>
      </c>
    </row>
    <row r="8" spans="1:3" x14ac:dyDescent="0.25">
      <c r="A8" t="s">
        <v>5</v>
      </c>
      <c r="B8">
        <v>0.66874270320237172</v>
      </c>
      <c r="C8" s="1">
        <v>38648000</v>
      </c>
    </row>
    <row r="9" spans="1:3" x14ac:dyDescent="0.25">
      <c r="A9" t="s">
        <v>5</v>
      </c>
      <c r="B9">
        <v>0.848062078981481</v>
      </c>
      <c r="C9" s="1">
        <v>47097000</v>
      </c>
    </row>
    <row r="10" spans="1:3" x14ac:dyDescent="0.25">
      <c r="A10" t="s">
        <v>5</v>
      </c>
      <c r="B10">
        <v>0.57043710939992198</v>
      </c>
      <c r="C10" s="1">
        <v>33671000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 totais</vt:lpstr>
      <vt:lpstr>Plan1</vt:lpstr>
      <vt:lpstr>cubiu sem campo</vt:lpstr>
      <vt:lpstr>cubiu COM campo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Franco</dc:creator>
  <cp:lastModifiedBy>Jessica Franco</cp:lastModifiedBy>
  <dcterms:created xsi:type="dcterms:W3CDTF">2019-12-02T14:31:42Z</dcterms:created>
  <dcterms:modified xsi:type="dcterms:W3CDTF">2019-12-08T03:34:03Z</dcterms:modified>
</cp:coreProperties>
</file>