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jjmarques_ua_pt/Documents/JOAO LOURENÇO MARQUES/OLD_UA_21mar2020/ENSINO/UCs_UA/Econometria Temporal e Espacial/ETE 2021_2022/"/>
    </mc:Choice>
  </mc:AlternateContent>
  <xr:revisionPtr revIDLastSave="48" documentId="8_{60C5B03F-5C76-48E5-94B1-7E91840F12A4}" xr6:coauthVersionLast="47" xr6:coauthVersionMax="47" xr10:uidLastSave="{B9625E56-E4B3-47C4-AA51-13D7539E2A45}"/>
  <bookViews>
    <workbookView xWindow="-103" yWindow="-103" windowWidth="25920" windowHeight="16749" xr2:uid="{5155695D-0DE7-4461-A411-9EBC821A4BC4}"/>
  </bookViews>
  <sheets>
    <sheet name="distrubuição" sheetId="2" r:id="rId1"/>
    <sheet name="codificação" sheetId="3" r:id="rId2"/>
    <sheet name="municip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F42" i="2" s="1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F46" i="2"/>
  <c r="F88" i="2" l="1"/>
  <c r="F6" i="2"/>
  <c r="F71" i="2"/>
  <c r="F65" i="2"/>
  <c r="F29" i="2"/>
  <c r="F22" i="2"/>
  <c r="F14" i="2"/>
  <c r="F94" i="2"/>
  <c r="F35" i="2"/>
  <c r="F82" i="2"/>
  <c r="F55" i="2"/>
  <c r="F76" i="2"/>
</calcChain>
</file>

<file path=xl/sharedStrings.xml><?xml version="1.0" encoding="utf-8"?>
<sst xmlns="http://schemas.openxmlformats.org/spreadsheetml/2006/main" count="3017" uniqueCount="722">
  <si>
    <t>Alentejo</t>
  </si>
  <si>
    <t>lisboa et al</t>
  </si>
  <si>
    <t>Douro</t>
  </si>
  <si>
    <t>11D</t>
  </si>
  <si>
    <t>Região de Coimbra</t>
  </si>
  <si>
    <t>16E</t>
  </si>
  <si>
    <t>Viseu Dão Lafões</t>
  </si>
  <si>
    <t>16G</t>
  </si>
  <si>
    <t>Área Metropolitana de Lisboa</t>
  </si>
  <si>
    <t>170</t>
  </si>
  <si>
    <t>Área Metropolitana do Porto</t>
  </si>
  <si>
    <t>11A</t>
  </si>
  <si>
    <t>Região de Aveiro</t>
  </si>
  <si>
    <t>16D</t>
  </si>
  <si>
    <t>Cávado</t>
  </si>
  <si>
    <t>112</t>
  </si>
  <si>
    <t>Alentejo Central</t>
  </si>
  <si>
    <t>187</t>
  </si>
  <si>
    <t>Região de Leiria</t>
  </si>
  <si>
    <t>16F</t>
  </si>
  <si>
    <t>Algarve</t>
  </si>
  <si>
    <t>150</t>
  </si>
  <si>
    <t>18</t>
  </si>
  <si>
    <t>15</t>
  </si>
  <si>
    <t>Beira Baixa</t>
  </si>
  <si>
    <t>16H</t>
  </si>
  <si>
    <t>Terras de Trás-os-Montes</t>
  </si>
  <si>
    <t>11E</t>
  </si>
  <si>
    <t>Beiras e Serra da Estrela</t>
  </si>
  <si>
    <t>16J</t>
  </si>
  <si>
    <t>DICO</t>
  </si>
  <si>
    <t>NUTSI_DSG</t>
  </si>
  <si>
    <t>NUTSI_COD</t>
  </si>
  <si>
    <t>NUTSII_DSG</t>
  </si>
  <si>
    <t>NUTSII_COD</t>
  </si>
  <si>
    <t>NUTSIII_DSG</t>
  </si>
  <si>
    <t>NUTSIII_COD</t>
  </si>
  <si>
    <t>DISTRITO_ILHA_DSG</t>
  </si>
  <si>
    <t>CONCELHO_DSG</t>
  </si>
  <si>
    <t>AREA_2021_ha</t>
  </si>
  <si>
    <t>AREA_2021_km2</t>
  </si>
  <si>
    <t>PERIM_km</t>
  </si>
  <si>
    <t>ALTITUDE_MAX_m</t>
  </si>
  <si>
    <t>ALTITUDE_MIN_m</t>
  </si>
  <si>
    <t>0101</t>
  </si>
  <si>
    <t>Continente</t>
  </si>
  <si>
    <t>1</t>
  </si>
  <si>
    <t>Centro</t>
  </si>
  <si>
    <t>16</t>
  </si>
  <si>
    <t>Aveiro</t>
  </si>
  <si>
    <t>Águeda</t>
  </si>
  <si>
    <t>0102</t>
  </si>
  <si>
    <t>Albergaria-a-Velha</t>
  </si>
  <si>
    <t>0103</t>
  </si>
  <si>
    <t>Anadia</t>
  </si>
  <si>
    <t>0104</t>
  </si>
  <si>
    <t>Norte</t>
  </si>
  <si>
    <t>11</t>
  </si>
  <si>
    <t>Arouca</t>
  </si>
  <si>
    <t>0105</t>
  </si>
  <si>
    <t>0106</t>
  </si>
  <si>
    <t>Tâmega e Sousa</t>
  </si>
  <si>
    <t>11C</t>
  </si>
  <si>
    <t>Castelo de Paiva</t>
  </si>
  <si>
    <t>0107</t>
  </si>
  <si>
    <t>Espinho</t>
  </si>
  <si>
    <t>0108</t>
  </si>
  <si>
    <t>Estarreja</t>
  </si>
  <si>
    <t>0109</t>
  </si>
  <si>
    <t>Santa Maria da Feira</t>
  </si>
  <si>
    <t>0110</t>
  </si>
  <si>
    <t>Ílhavo</t>
  </si>
  <si>
    <t>0111</t>
  </si>
  <si>
    <t>Mealhada</t>
  </si>
  <si>
    <t>0112</t>
  </si>
  <si>
    <t>Murtosa</t>
  </si>
  <si>
    <t>0113</t>
  </si>
  <si>
    <t>Oliveira de Azeméis</t>
  </si>
  <si>
    <t>0114</t>
  </si>
  <si>
    <t>Oliveira do Bairro</t>
  </si>
  <si>
    <t>0115</t>
  </si>
  <si>
    <t>Ovar</t>
  </si>
  <si>
    <t>0116</t>
  </si>
  <si>
    <t>São João da Madeira</t>
  </si>
  <si>
    <t>0117</t>
  </si>
  <si>
    <t>Sever do Vouga</t>
  </si>
  <si>
    <t>0118</t>
  </si>
  <si>
    <t>Vagos</t>
  </si>
  <si>
    <t>0119</t>
  </si>
  <si>
    <t>Vale de Cambra</t>
  </si>
  <si>
    <t>0201</t>
  </si>
  <si>
    <t>Baixo Alentejo</t>
  </si>
  <si>
    <t>184</t>
  </si>
  <si>
    <t>Beja</t>
  </si>
  <si>
    <t>Aljustrel</t>
  </si>
  <si>
    <t>0202</t>
  </si>
  <si>
    <t>Almodôvar</t>
  </si>
  <si>
    <t>0203</t>
  </si>
  <si>
    <t>Alvito</t>
  </si>
  <si>
    <t>0204</t>
  </si>
  <si>
    <t>Barrancos</t>
  </si>
  <si>
    <t>0205</t>
  </si>
  <si>
    <t>0206</t>
  </si>
  <si>
    <t>Castro Verde</t>
  </si>
  <si>
    <t>0207</t>
  </si>
  <si>
    <t>Cuba</t>
  </si>
  <si>
    <t>0208</t>
  </si>
  <si>
    <t>Ferreira do Alentejo</t>
  </si>
  <si>
    <t>0209</t>
  </si>
  <si>
    <t>Mértola</t>
  </si>
  <si>
    <t>0210</t>
  </si>
  <si>
    <t>Moura</t>
  </si>
  <si>
    <t>0211</t>
  </si>
  <si>
    <t>Alentejo Litoral</t>
  </si>
  <si>
    <t>181</t>
  </si>
  <si>
    <t>Odemira</t>
  </si>
  <si>
    <t>0212</t>
  </si>
  <si>
    <t>Ourique</t>
  </si>
  <si>
    <t>0213</t>
  </si>
  <si>
    <t>Serpa</t>
  </si>
  <si>
    <t>0214</t>
  </si>
  <si>
    <t>Vidigueira</t>
  </si>
  <si>
    <t>0301</t>
  </si>
  <si>
    <t>Braga</t>
  </si>
  <si>
    <t>Amares</t>
  </si>
  <si>
    <t>0302</t>
  </si>
  <si>
    <t>Barcelos</t>
  </si>
  <si>
    <t>0303</t>
  </si>
  <si>
    <t>0304</t>
  </si>
  <si>
    <t>Ave</t>
  </si>
  <si>
    <t>119</t>
  </si>
  <si>
    <t>Cabeceiras de Basto</t>
  </si>
  <si>
    <t>0305</t>
  </si>
  <si>
    <t>Celorico de Basto</t>
  </si>
  <si>
    <t>0306</t>
  </si>
  <si>
    <t>Esposende</t>
  </si>
  <si>
    <t>0307</t>
  </si>
  <si>
    <t>Fafe</t>
  </si>
  <si>
    <t>0308</t>
  </si>
  <si>
    <t>Guimarães</t>
  </si>
  <si>
    <t>0309</t>
  </si>
  <si>
    <t>Póvoa de Lanhoso</t>
  </si>
  <si>
    <t>0310</t>
  </si>
  <si>
    <t>Terras de Bouro</t>
  </si>
  <si>
    <t>0311</t>
  </si>
  <si>
    <t>Vieira do Minho</t>
  </si>
  <si>
    <t>0312</t>
  </si>
  <si>
    <t>Vila Nova de Famalicão</t>
  </si>
  <si>
    <t>0313</t>
  </si>
  <si>
    <t>Vila Verde</t>
  </si>
  <si>
    <t>0314</t>
  </si>
  <si>
    <t>Vizela</t>
  </si>
  <si>
    <t>0401</t>
  </si>
  <si>
    <t>Bragança</t>
  </si>
  <si>
    <t>Alfândega da Fé</t>
  </si>
  <si>
    <t>0402</t>
  </si>
  <si>
    <t>0403</t>
  </si>
  <si>
    <t>Carrazeda de Ansiães</t>
  </si>
  <si>
    <t>0404</t>
  </si>
  <si>
    <t>Freixo de Espada à Cinta</t>
  </si>
  <si>
    <t>0405</t>
  </si>
  <si>
    <t>Macedo de Cavaleiros</t>
  </si>
  <si>
    <t>0406</t>
  </si>
  <si>
    <t>Miranda do Douro</t>
  </si>
  <si>
    <t>0407</t>
  </si>
  <si>
    <t>Mirandela</t>
  </si>
  <si>
    <t>0408</t>
  </si>
  <si>
    <t>Mogadouro</t>
  </si>
  <si>
    <t>0409</t>
  </si>
  <si>
    <t>Torre de Moncorvo</t>
  </si>
  <si>
    <t>0410</t>
  </si>
  <si>
    <t>Vila Flor</t>
  </si>
  <si>
    <t>0411</t>
  </si>
  <si>
    <t>Vimioso</t>
  </si>
  <si>
    <t>0412</t>
  </si>
  <si>
    <t>Vinhais</t>
  </si>
  <si>
    <t>0501</t>
  </si>
  <si>
    <t>Castelo Branco</t>
  </si>
  <si>
    <t>Belmonte</t>
  </si>
  <si>
    <t>0502</t>
  </si>
  <si>
    <t>0503</t>
  </si>
  <si>
    <t>Covilhã</t>
  </si>
  <si>
    <t>0504</t>
  </si>
  <si>
    <t>Fundão</t>
  </si>
  <si>
    <t>0505</t>
  </si>
  <si>
    <t>Idanha-a-Nova</t>
  </si>
  <si>
    <t>0506</t>
  </si>
  <si>
    <t>Oleiros</t>
  </si>
  <si>
    <t>0507</t>
  </si>
  <si>
    <t>Penamacor</t>
  </si>
  <si>
    <t>0508</t>
  </si>
  <si>
    <t>Proença-a-Nova</t>
  </si>
  <si>
    <t>0509</t>
  </si>
  <si>
    <t>Médio Tejo</t>
  </si>
  <si>
    <t>16I</t>
  </si>
  <si>
    <t>Sertã</t>
  </si>
  <si>
    <t>0510</t>
  </si>
  <si>
    <t>Vila de Rei</t>
  </si>
  <si>
    <t>0511</t>
  </si>
  <si>
    <t>Vila Velha de Ródão</t>
  </si>
  <si>
    <t>0601</t>
  </si>
  <si>
    <t>Coimbra</t>
  </si>
  <si>
    <t>Arganil</t>
  </si>
  <si>
    <t>0602</t>
  </si>
  <si>
    <t>Cantanhede</t>
  </si>
  <si>
    <t>0603</t>
  </si>
  <si>
    <t>0604</t>
  </si>
  <si>
    <t>Condeixa-a-Nova</t>
  </si>
  <si>
    <t>0605</t>
  </si>
  <si>
    <t>Figueira da Foz</t>
  </si>
  <si>
    <t>0606</t>
  </si>
  <si>
    <t>Góis</t>
  </si>
  <si>
    <t>0607</t>
  </si>
  <si>
    <t>Lousã</t>
  </si>
  <si>
    <t>0608</t>
  </si>
  <si>
    <t>Mira</t>
  </si>
  <si>
    <t>0609</t>
  </si>
  <si>
    <t>Miranda do Corvo</t>
  </si>
  <si>
    <t>0610</t>
  </si>
  <si>
    <t>Montemor-o-Velho</t>
  </si>
  <si>
    <t>0611</t>
  </si>
  <si>
    <t>Oliveira do Hospital</t>
  </si>
  <si>
    <t>0612</t>
  </si>
  <si>
    <t>Pampilhosa da Serra</t>
  </si>
  <si>
    <t>0613</t>
  </si>
  <si>
    <t>Penacova</t>
  </si>
  <si>
    <t>0614</t>
  </si>
  <si>
    <t>Penela</t>
  </si>
  <si>
    <t>0615</t>
  </si>
  <si>
    <t>Soure</t>
  </si>
  <si>
    <t>0616</t>
  </si>
  <si>
    <t>Tábua</t>
  </si>
  <si>
    <t>0617</t>
  </si>
  <si>
    <t>Vila Nova de Poiares</t>
  </si>
  <si>
    <t>0701</t>
  </si>
  <si>
    <t>Évora</t>
  </si>
  <si>
    <t>Alandroal</t>
  </si>
  <si>
    <t>0702</t>
  </si>
  <si>
    <t>Arraiolos</t>
  </si>
  <si>
    <t>0703</t>
  </si>
  <si>
    <t>Borba</t>
  </si>
  <si>
    <t>0704</t>
  </si>
  <si>
    <t>Estremoz</t>
  </si>
  <si>
    <t>0705</t>
  </si>
  <si>
    <t>0706</t>
  </si>
  <si>
    <t>Montemor-o-Novo</t>
  </si>
  <si>
    <t>0707</t>
  </si>
  <si>
    <t>Mora</t>
  </si>
  <si>
    <t>0708</t>
  </si>
  <si>
    <t>Mourão</t>
  </si>
  <si>
    <t>0709</t>
  </si>
  <si>
    <t>Portel</t>
  </si>
  <si>
    <t>0710</t>
  </si>
  <si>
    <t>Redondo</t>
  </si>
  <si>
    <t>0711</t>
  </si>
  <si>
    <t>Reguengos de Monsaraz</t>
  </si>
  <si>
    <t>0712</t>
  </si>
  <si>
    <t>Vendas Novas</t>
  </si>
  <si>
    <t>0713</t>
  </si>
  <si>
    <t>Viana do Alentejo</t>
  </si>
  <si>
    <t>0714</t>
  </si>
  <si>
    <t>Vila Viçosa</t>
  </si>
  <si>
    <t>0801</t>
  </si>
  <si>
    <t>Faro</t>
  </si>
  <si>
    <t>Albufeira</t>
  </si>
  <si>
    <t>0802</t>
  </si>
  <si>
    <t>Alcoutim</t>
  </si>
  <si>
    <t>0803</t>
  </si>
  <si>
    <t>Aljezur</t>
  </si>
  <si>
    <t>0804</t>
  </si>
  <si>
    <t>Castro Marim</t>
  </si>
  <si>
    <t>0805</t>
  </si>
  <si>
    <t>0806</t>
  </si>
  <si>
    <t>Lagoa</t>
  </si>
  <si>
    <t>0807</t>
  </si>
  <si>
    <t>Lagos</t>
  </si>
  <si>
    <t>0808</t>
  </si>
  <si>
    <t>Loulé</t>
  </si>
  <si>
    <t>0809</t>
  </si>
  <si>
    <t>Monchique</t>
  </si>
  <si>
    <t>0810</t>
  </si>
  <si>
    <t>Olhão</t>
  </si>
  <si>
    <t>0811</t>
  </si>
  <si>
    <t>Portimão</t>
  </si>
  <si>
    <t>0812</t>
  </si>
  <si>
    <t>São Brás de Alportel</t>
  </si>
  <si>
    <t>0813</t>
  </si>
  <si>
    <t>Silves</t>
  </si>
  <si>
    <t>0814</t>
  </si>
  <si>
    <t>Tavira</t>
  </si>
  <si>
    <t>0815</t>
  </si>
  <si>
    <t>Vila do Bispo</t>
  </si>
  <si>
    <t>0816</t>
  </si>
  <si>
    <t>Vila Real de Santo António</t>
  </si>
  <si>
    <t>0901</t>
  </si>
  <si>
    <t>Guarda</t>
  </si>
  <si>
    <t>Aguiar da Beira</t>
  </si>
  <si>
    <t>0902</t>
  </si>
  <si>
    <t>Almeida</t>
  </si>
  <si>
    <t>0903</t>
  </si>
  <si>
    <t>Celorico da Beira</t>
  </si>
  <si>
    <t>0904</t>
  </si>
  <si>
    <t>Figueira de Castelo Rodrigo</t>
  </si>
  <si>
    <t>0905</t>
  </si>
  <si>
    <t>Fornos de Algodres</t>
  </si>
  <si>
    <t>0906</t>
  </si>
  <si>
    <t>Gouveia</t>
  </si>
  <si>
    <t>0907</t>
  </si>
  <si>
    <t>0908</t>
  </si>
  <si>
    <t>Manteigas</t>
  </si>
  <si>
    <t>0909</t>
  </si>
  <si>
    <t>Mêda</t>
  </si>
  <si>
    <t>0910</t>
  </si>
  <si>
    <t>Pinhel</t>
  </si>
  <si>
    <t>0911</t>
  </si>
  <si>
    <t>Sabugal</t>
  </si>
  <si>
    <t>0912</t>
  </si>
  <si>
    <t>Seia</t>
  </si>
  <si>
    <t>0913</t>
  </si>
  <si>
    <t>Trancoso</t>
  </si>
  <si>
    <t>0914</t>
  </si>
  <si>
    <t>Vila Nova de Foz Côa</t>
  </si>
  <si>
    <t>1001</t>
  </si>
  <si>
    <t>Oeste</t>
  </si>
  <si>
    <t>16B</t>
  </si>
  <si>
    <t>Leiria</t>
  </si>
  <si>
    <t>Alcobaça</t>
  </si>
  <si>
    <t>1002</t>
  </si>
  <si>
    <t>Alvaiázere</t>
  </si>
  <si>
    <t>1003</t>
  </si>
  <si>
    <t>Ansião</t>
  </si>
  <si>
    <t>1004</t>
  </si>
  <si>
    <t>Batalha</t>
  </si>
  <si>
    <t>1005</t>
  </si>
  <si>
    <t>Bombarral</t>
  </si>
  <si>
    <t>1006</t>
  </si>
  <si>
    <t>Caldas da Rainha</t>
  </si>
  <si>
    <t>1007</t>
  </si>
  <si>
    <t>Castanheira de Pêra</t>
  </si>
  <si>
    <t>1008</t>
  </si>
  <si>
    <t>Figueiró dos Vinhos</t>
  </si>
  <si>
    <t>1009</t>
  </si>
  <si>
    <t>1010</t>
  </si>
  <si>
    <t>Marinha Grande</t>
  </si>
  <si>
    <t>1011</t>
  </si>
  <si>
    <t>Nazaré</t>
  </si>
  <si>
    <t>1012</t>
  </si>
  <si>
    <t>Óbidos</t>
  </si>
  <si>
    <t>1013</t>
  </si>
  <si>
    <t>Pedrógão Grande</t>
  </si>
  <si>
    <t>1014</t>
  </si>
  <si>
    <t>Peniche</t>
  </si>
  <si>
    <t>1015</t>
  </si>
  <si>
    <t>Pombal</t>
  </si>
  <si>
    <t>1016</t>
  </si>
  <si>
    <t>Porto de Mós</t>
  </si>
  <si>
    <t>1101</t>
  </si>
  <si>
    <t>Lisboa</t>
  </si>
  <si>
    <t>Alenquer</t>
  </si>
  <si>
    <t>1102</t>
  </si>
  <si>
    <t>Arruda dos Vinhos</t>
  </si>
  <si>
    <t>1103</t>
  </si>
  <si>
    <t>Lezíria do Tejo</t>
  </si>
  <si>
    <t>185</t>
  </si>
  <si>
    <t>Azambuja</t>
  </si>
  <si>
    <t>1104</t>
  </si>
  <si>
    <t>Cadaval</t>
  </si>
  <si>
    <t>1105</t>
  </si>
  <si>
    <t>17</t>
  </si>
  <si>
    <t>Cascais</t>
  </si>
  <si>
    <t>1106</t>
  </si>
  <si>
    <t>1107</t>
  </si>
  <si>
    <t>Loures</t>
  </si>
  <si>
    <t>1108</t>
  </si>
  <si>
    <t>Lourinhã</t>
  </si>
  <si>
    <t>1109</t>
  </si>
  <si>
    <t>Mafra</t>
  </si>
  <si>
    <t>1110</t>
  </si>
  <si>
    <t>Oeiras</t>
  </si>
  <si>
    <t>1111</t>
  </si>
  <si>
    <t>Sintra</t>
  </si>
  <si>
    <t>1112</t>
  </si>
  <si>
    <t>Sobral de Monte Agraço</t>
  </si>
  <si>
    <t>1113</t>
  </si>
  <si>
    <t>Torres Vedras</t>
  </si>
  <si>
    <t>1114</t>
  </si>
  <si>
    <t>Vila Franca de Xira</t>
  </si>
  <si>
    <t>1115</t>
  </si>
  <si>
    <t>Amadora</t>
  </si>
  <si>
    <t>1116</t>
  </si>
  <si>
    <t>Odivelas</t>
  </si>
  <si>
    <t>1201</t>
  </si>
  <si>
    <t>Alto Alentejo</t>
  </si>
  <si>
    <t>186</t>
  </si>
  <si>
    <t>Portalegre</t>
  </si>
  <si>
    <t>Alter do Chão</t>
  </si>
  <si>
    <t>1202</t>
  </si>
  <si>
    <t>Arronches</t>
  </si>
  <si>
    <t>1203</t>
  </si>
  <si>
    <t>Avis</t>
  </si>
  <si>
    <t>1204</t>
  </si>
  <si>
    <t>Campo Maior</t>
  </si>
  <si>
    <t>1205</t>
  </si>
  <si>
    <t>Castelo de Vide</t>
  </si>
  <si>
    <t>1206</t>
  </si>
  <si>
    <t>Crato</t>
  </si>
  <si>
    <t>1207</t>
  </si>
  <si>
    <t>Elvas</t>
  </si>
  <si>
    <t>1208</t>
  </si>
  <si>
    <t>Fronteira</t>
  </si>
  <si>
    <t>1209</t>
  </si>
  <si>
    <t>Gavião</t>
  </si>
  <si>
    <t>1210</t>
  </si>
  <si>
    <t>Marvão</t>
  </si>
  <si>
    <t>1211</t>
  </si>
  <si>
    <t>Monforte</t>
  </si>
  <si>
    <t>1212</t>
  </si>
  <si>
    <t>Nisa</t>
  </si>
  <si>
    <t>1213</t>
  </si>
  <si>
    <t>Ponte de Sor</t>
  </si>
  <si>
    <t>1214</t>
  </si>
  <si>
    <t>1215</t>
  </si>
  <si>
    <t>Sousel</t>
  </si>
  <si>
    <t>1301</t>
  </si>
  <si>
    <t>Porto</t>
  </si>
  <si>
    <t>Amarante</t>
  </si>
  <si>
    <t>1302</t>
  </si>
  <si>
    <t>Baião</t>
  </si>
  <si>
    <t>1303</t>
  </si>
  <si>
    <t>Felgueiras</t>
  </si>
  <si>
    <t>1304</t>
  </si>
  <si>
    <t>Gondomar</t>
  </si>
  <si>
    <t>1305</t>
  </si>
  <si>
    <t>Lousada</t>
  </si>
  <si>
    <t>1306</t>
  </si>
  <si>
    <t>Maia</t>
  </si>
  <si>
    <t>1307</t>
  </si>
  <si>
    <t>Marco de Canaveses</t>
  </si>
  <si>
    <t>1308</t>
  </si>
  <si>
    <t>Matosinhos</t>
  </si>
  <si>
    <t>1309</t>
  </si>
  <si>
    <t>Paços de Ferreira</t>
  </si>
  <si>
    <t>1310</t>
  </si>
  <si>
    <t>Paredes</t>
  </si>
  <si>
    <t>1311</t>
  </si>
  <si>
    <t>Penafiel</t>
  </si>
  <si>
    <t>1312</t>
  </si>
  <si>
    <t>1313</t>
  </si>
  <si>
    <t>Póvoa de Varzim</t>
  </si>
  <si>
    <t>1314</t>
  </si>
  <si>
    <t>Santo Tirso</t>
  </si>
  <si>
    <t>1315</t>
  </si>
  <si>
    <t>Valongo</t>
  </si>
  <si>
    <t>1316</t>
  </si>
  <si>
    <t>Vila do Conde</t>
  </si>
  <si>
    <t>1317</t>
  </si>
  <si>
    <t>Vila Nova de Gaia</t>
  </si>
  <si>
    <t>1318</t>
  </si>
  <si>
    <t>Trofa</t>
  </si>
  <si>
    <t>1401</t>
  </si>
  <si>
    <t>Santarém</t>
  </si>
  <si>
    <t>Abrantes</t>
  </si>
  <si>
    <t>1402</t>
  </si>
  <si>
    <t>Alcanena</t>
  </si>
  <si>
    <t>1403</t>
  </si>
  <si>
    <t>Almeirim</t>
  </si>
  <si>
    <t>1404</t>
  </si>
  <si>
    <t>Alpiarça</t>
  </si>
  <si>
    <t>1405</t>
  </si>
  <si>
    <t>Benavente</t>
  </si>
  <si>
    <t>1406</t>
  </si>
  <si>
    <t>Cartaxo</t>
  </si>
  <si>
    <t>1407</t>
  </si>
  <si>
    <t>Chamusca</t>
  </si>
  <si>
    <t>1408</t>
  </si>
  <si>
    <t>Constância</t>
  </si>
  <si>
    <t>1409</t>
  </si>
  <si>
    <t>Coruche</t>
  </si>
  <si>
    <t>1410</t>
  </si>
  <si>
    <t>Entroncamento</t>
  </si>
  <si>
    <t>1411</t>
  </si>
  <si>
    <t>Ferreira do Zêzere</t>
  </si>
  <si>
    <t>1412</t>
  </si>
  <si>
    <t>Golegã</t>
  </si>
  <si>
    <t>1413</t>
  </si>
  <si>
    <t>Mação</t>
  </si>
  <si>
    <t>1414</t>
  </si>
  <si>
    <t>Rio Maior</t>
  </si>
  <si>
    <t>1415</t>
  </si>
  <si>
    <t>Salvaterra de Magos</t>
  </si>
  <si>
    <t>1416</t>
  </si>
  <si>
    <t>1417</t>
  </si>
  <si>
    <t>Sardoal</t>
  </si>
  <si>
    <t>1418</t>
  </si>
  <si>
    <t>Tomar</t>
  </si>
  <si>
    <t>1419</t>
  </si>
  <si>
    <t>Torres Novas</t>
  </si>
  <si>
    <t>1420</t>
  </si>
  <si>
    <t>Vila Nova da Barquinha</t>
  </si>
  <si>
    <t>1421</t>
  </si>
  <si>
    <t>Ourém</t>
  </si>
  <si>
    <t>1501</t>
  </si>
  <si>
    <t>Setúbal</t>
  </si>
  <si>
    <t>Alcácer do Sal</t>
  </si>
  <si>
    <t>1502</t>
  </si>
  <si>
    <t>Alcochete</t>
  </si>
  <si>
    <t>1503</t>
  </si>
  <si>
    <t>Almada</t>
  </si>
  <si>
    <t>1504</t>
  </si>
  <si>
    <t>Barreiro</t>
  </si>
  <si>
    <t>1505</t>
  </si>
  <si>
    <t>Grândola</t>
  </si>
  <si>
    <t>1506</t>
  </si>
  <si>
    <t>Moita</t>
  </si>
  <si>
    <t>1507</t>
  </si>
  <si>
    <t>Montijo</t>
  </si>
  <si>
    <t>1508</t>
  </si>
  <si>
    <t>Palmela</t>
  </si>
  <si>
    <t>1509</t>
  </si>
  <si>
    <t>Santiago do Cacém</t>
  </si>
  <si>
    <t>1510</t>
  </si>
  <si>
    <t>Seixal</t>
  </si>
  <si>
    <t>1511</t>
  </si>
  <si>
    <t>Sesimbra</t>
  </si>
  <si>
    <t>1512</t>
  </si>
  <si>
    <t>1513</t>
  </si>
  <si>
    <t>Sines</t>
  </si>
  <si>
    <t>1601</t>
  </si>
  <si>
    <t>Alto Minho</t>
  </si>
  <si>
    <t>111</t>
  </si>
  <si>
    <t>Viana do Castelo</t>
  </si>
  <si>
    <t>Arcos de Valdevez</t>
  </si>
  <si>
    <t>1602</t>
  </si>
  <si>
    <t>Caminha</t>
  </si>
  <si>
    <t>1603</t>
  </si>
  <si>
    <t>Melgaço</t>
  </si>
  <si>
    <t>1604</t>
  </si>
  <si>
    <t>Monção</t>
  </si>
  <si>
    <t>1605</t>
  </si>
  <si>
    <t>Paredes de Coura</t>
  </si>
  <si>
    <t>1606</t>
  </si>
  <si>
    <t>Ponte da Barca</t>
  </si>
  <si>
    <t>1607</t>
  </si>
  <si>
    <t>Ponte de Lima</t>
  </si>
  <si>
    <t>1608</t>
  </si>
  <si>
    <t>Valença</t>
  </si>
  <si>
    <t>1609</t>
  </si>
  <si>
    <t>1610</t>
  </si>
  <si>
    <t>Vila Nova de Cerveira</t>
  </si>
  <si>
    <t>1701</t>
  </si>
  <si>
    <t>Vila Real</t>
  </si>
  <si>
    <t>Alijó</t>
  </si>
  <si>
    <t>1702</t>
  </si>
  <si>
    <t>Alto Tâmega</t>
  </si>
  <si>
    <t>11B</t>
  </si>
  <si>
    <t>Boticas</t>
  </si>
  <si>
    <t>1703</t>
  </si>
  <si>
    <t>Chaves</t>
  </si>
  <si>
    <t>1704</t>
  </si>
  <si>
    <t>Mesão Frio</t>
  </si>
  <si>
    <t>1705</t>
  </si>
  <si>
    <t>Mondim de Basto</t>
  </si>
  <si>
    <t>1706</t>
  </si>
  <si>
    <t>Montalegre</t>
  </si>
  <si>
    <t>1707</t>
  </si>
  <si>
    <t>Murça</t>
  </si>
  <si>
    <t>1708</t>
  </si>
  <si>
    <t>Peso da Régua</t>
  </si>
  <si>
    <t>1709</t>
  </si>
  <si>
    <t>Ribeira de Pena</t>
  </si>
  <si>
    <t>1710</t>
  </si>
  <si>
    <t>Sabrosa</t>
  </si>
  <si>
    <t>1711</t>
  </si>
  <si>
    <t>Santa Marta de Penaguião</t>
  </si>
  <si>
    <t>1712</t>
  </si>
  <si>
    <t>Valpaços</t>
  </si>
  <si>
    <t>1713</t>
  </si>
  <si>
    <t>Vila Pouca de Aguiar</t>
  </si>
  <si>
    <t>1714</t>
  </si>
  <si>
    <t>1801</t>
  </si>
  <si>
    <t>Viseu</t>
  </si>
  <si>
    <t>Armamar</t>
  </si>
  <si>
    <t>1802</t>
  </si>
  <si>
    <t>Carregal do Sal</t>
  </si>
  <si>
    <t>1803</t>
  </si>
  <si>
    <t>Castro Daire</t>
  </si>
  <si>
    <t>1804</t>
  </si>
  <si>
    <t>Cinfães</t>
  </si>
  <si>
    <t>1805</t>
  </si>
  <si>
    <t>Lamego</t>
  </si>
  <si>
    <t>1806</t>
  </si>
  <si>
    <t>Mangualde</t>
  </si>
  <si>
    <t>1807</t>
  </si>
  <si>
    <t>Moimenta da Beira</t>
  </si>
  <si>
    <t>1808</t>
  </si>
  <si>
    <t>Mortágua</t>
  </si>
  <si>
    <t>1809</t>
  </si>
  <si>
    <t>Nelas</t>
  </si>
  <si>
    <t>1810</t>
  </si>
  <si>
    <t>Oliveira de Frades</t>
  </si>
  <si>
    <t>1811</t>
  </si>
  <si>
    <t>Penalva do Castelo</t>
  </si>
  <si>
    <t>1812</t>
  </si>
  <si>
    <t>Penedono</t>
  </si>
  <si>
    <t>1813</t>
  </si>
  <si>
    <t>Resende</t>
  </si>
  <si>
    <t>1814</t>
  </si>
  <si>
    <t>Santa Comba Dão</t>
  </si>
  <si>
    <t>1815</t>
  </si>
  <si>
    <t>São João da Pesqueira</t>
  </si>
  <si>
    <t>1816</t>
  </si>
  <si>
    <t>São Pedro do Sul</t>
  </si>
  <si>
    <t>1817</t>
  </si>
  <si>
    <t>Sátão</t>
  </si>
  <si>
    <t>1818</t>
  </si>
  <si>
    <t>Sernancelhe</t>
  </si>
  <si>
    <t>1819</t>
  </si>
  <si>
    <t>Tabuaço</t>
  </si>
  <si>
    <t>1820</t>
  </si>
  <si>
    <t>Tarouca</t>
  </si>
  <si>
    <t>1821</t>
  </si>
  <si>
    <t>Tondela</t>
  </si>
  <si>
    <t>1822</t>
  </si>
  <si>
    <t>Vila Nova de Paiva</t>
  </si>
  <si>
    <t>1823</t>
  </si>
  <si>
    <t>1824</t>
  </si>
  <si>
    <t>Vouzela</t>
  </si>
  <si>
    <t>Região Autónoma da Madeira</t>
  </si>
  <si>
    <t>3</t>
  </si>
  <si>
    <t>30</t>
  </si>
  <si>
    <t>300</t>
  </si>
  <si>
    <t>Ilha da Madeira</t>
  </si>
  <si>
    <t>Calheta</t>
  </si>
  <si>
    <t>Câmara de Lobos</t>
  </si>
  <si>
    <t>Funchal</t>
  </si>
  <si>
    <t>Machico</t>
  </si>
  <si>
    <t>Ponta do Sol</t>
  </si>
  <si>
    <t>Porto Moniz</t>
  </si>
  <si>
    <t>Ribeira Brava</t>
  </si>
  <si>
    <t>Santa Cruz</t>
  </si>
  <si>
    <t>Santana</t>
  </si>
  <si>
    <t>São Vicente</t>
  </si>
  <si>
    <t>Ilha de Porto Santo</t>
  </si>
  <si>
    <t>Porto Santo</t>
  </si>
  <si>
    <t>Região Autónoma dos Açores</t>
  </si>
  <si>
    <t>2</t>
  </si>
  <si>
    <t>20</t>
  </si>
  <si>
    <t>200</t>
  </si>
  <si>
    <t>Ilha de Santa Maria</t>
  </si>
  <si>
    <t>Vila do Porto</t>
  </si>
  <si>
    <t>Ilha de São Miguel</t>
  </si>
  <si>
    <t>Nordeste</t>
  </si>
  <si>
    <t>Ponta Delgada</t>
  </si>
  <si>
    <t>Povoação</t>
  </si>
  <si>
    <t>Ribeira Grande</t>
  </si>
  <si>
    <t>Vila Franca do Campo</t>
  </si>
  <si>
    <t>4301</t>
  </si>
  <si>
    <t>Ilha Terceira</t>
  </si>
  <si>
    <t>Angra do Heroísmo</t>
  </si>
  <si>
    <t>4302</t>
  </si>
  <si>
    <t>Praia da Vitória</t>
  </si>
  <si>
    <t>4401</t>
  </si>
  <si>
    <t>Ilha da Graciosa</t>
  </si>
  <si>
    <t>Santa Cruz da Graciosa</t>
  </si>
  <si>
    <t>4501</t>
  </si>
  <si>
    <t>Ilha de São Jorge</t>
  </si>
  <si>
    <t>Calheta de São Jorge</t>
  </si>
  <si>
    <t>4502</t>
  </si>
  <si>
    <t>Velas</t>
  </si>
  <si>
    <t>4601</t>
  </si>
  <si>
    <t>Ilha do Pico</t>
  </si>
  <si>
    <t>Lajes do Pico</t>
  </si>
  <si>
    <t>4602</t>
  </si>
  <si>
    <t>Madalena</t>
  </si>
  <si>
    <t>4603</t>
  </si>
  <si>
    <t>São Roque do Pico</t>
  </si>
  <si>
    <t>4701</t>
  </si>
  <si>
    <t>Ilha do Faial</t>
  </si>
  <si>
    <t>Horta</t>
  </si>
  <si>
    <t>Ilha das Flores</t>
  </si>
  <si>
    <t>Lajes das Flores</t>
  </si>
  <si>
    <t>Santa Cruz das Flores</t>
  </si>
  <si>
    <t>Ilha do Corvo</t>
  </si>
  <si>
    <t>Corvo</t>
  </si>
  <si>
    <t>Row Labels</t>
  </si>
  <si>
    <t>Count of CONCELHO_DSG</t>
  </si>
  <si>
    <t>Area de Estudo</t>
  </si>
  <si>
    <t>N.º de concelhos</t>
  </si>
  <si>
    <t>Total</t>
  </si>
  <si>
    <t>Nome</t>
  </si>
  <si>
    <t xml:space="preserve"> NUTS III do Alentejo</t>
  </si>
  <si>
    <t xml:space="preserve"> NUTS III do Norte</t>
  </si>
  <si>
    <t xml:space="preserve"> NUTS III do Centro</t>
  </si>
  <si>
    <t xml:space="preserve"> NUTS III envolvente a Vila real </t>
  </si>
  <si>
    <t xml:space="preserve"> NUTS III do Algarve e Alentejo</t>
  </si>
  <si>
    <t xml:space="preserve"> NUTS III envolvente a Coimbra</t>
  </si>
  <si>
    <t xml:space="preserve"> NUTS III envolvente a Bragança</t>
  </si>
  <si>
    <t xml:space="preserve"> NUTS III envolvente a Castelo Branco</t>
  </si>
  <si>
    <t xml:space="preserve"> NUTS III envolvente a Aveiro </t>
  </si>
  <si>
    <t xml:space="preserve"> NUTS III envolvente a Viseu</t>
  </si>
  <si>
    <t xml:space="preserve"> NUTS III envolvente a Lisboa </t>
  </si>
  <si>
    <t xml:space="preserve"> NUTS III envolvente ao Porto </t>
  </si>
  <si>
    <t xml:space="preserve"> NUTS III envolvente à Guarda</t>
  </si>
  <si>
    <t xml:space="preserve"> NUTS III envolvente a Braga </t>
  </si>
  <si>
    <t xml:space="preserve"> NUTS III envolvente a Évora </t>
  </si>
  <si>
    <t xml:space="preserve"> NUTS III envolvente a Leiria </t>
  </si>
  <si>
    <t xml:space="preserve">JOÃO BARRIAS </t>
  </si>
  <si>
    <t>JOÃO DA SILVA NETO</t>
  </si>
  <si>
    <t>JOANA MALTA</t>
  </si>
  <si>
    <t>DANIEL OLIVEIRA</t>
  </si>
  <si>
    <t xml:space="preserve">CATARINA TOMÁS </t>
  </si>
  <si>
    <t>CATARINA RIBEIRO</t>
  </si>
  <si>
    <t xml:space="preserve">GUSTAVO MORAIS </t>
  </si>
  <si>
    <t xml:space="preserve">DANILO ALANE </t>
  </si>
  <si>
    <t xml:space="preserve">VANESSA LOUREIRO </t>
  </si>
  <si>
    <t xml:space="preserve">MARIA JOÃO ROCHA </t>
  </si>
  <si>
    <t xml:space="preserve">MARCOS COELHO </t>
  </si>
  <si>
    <t>MAFALDA SOUSA</t>
  </si>
  <si>
    <t xml:space="preserve">ALEXANDRE CRUZ </t>
  </si>
  <si>
    <t xml:space="preserve">BRUNA BENTO </t>
  </si>
  <si>
    <t xml:space="preserve">ANDRÉ LIMA </t>
  </si>
  <si>
    <t xml:space="preserve">AFONSO CARVALHO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</si>
</sst>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#######\ ###\ 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b/>
      <sz val="8"/>
      <name val="Times New Roman"/>
      <family val="1"/>
    </font>
    <font>
      <i/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2" applyNumberFormat="0" applyFill="0" applyAlignment="0" applyProtection="0"/>
    <xf numFmtId="0" fontId="8" fillId="0" borderId="3" applyNumberFormat="0" applyBorder="0" applyProtection="0">
      <alignment horizontal="center"/>
    </xf>
    <xf numFmtId="0" fontId="7" fillId="0" borderId="0"/>
    <xf numFmtId="0" fontId="2" fillId="0" borderId="0"/>
    <xf numFmtId="0" fontId="6" fillId="0" borderId="0"/>
    <xf numFmtId="0" fontId="3" fillId="0" borderId="0"/>
    <xf numFmtId="0" fontId="3" fillId="0" borderId="0"/>
    <xf numFmtId="0" fontId="2" fillId="2" borderId="1" applyNumberFormat="0" applyFont="0" applyAlignment="0" applyProtection="0"/>
  </cellStyleXfs>
  <cellXfs count="77">
    <xf numFmtId="0" fontId="0" fillId="0" borderId="0" xfId="0"/>
    <xf numFmtId="170" fontId="10" fillId="0" borderId="6" xfId="5" applyNumberFormat="1" applyFont="1" applyBorder="1" applyAlignment="1">
      <alignment horizontal="right" vertical="center"/>
    </xf>
    <xf numFmtId="0" fontId="10" fillId="0" borderId="5" xfId="0" applyFont="1" applyBorder="1"/>
    <xf numFmtId="2" fontId="10" fillId="0" borderId="6" xfId="0" applyNumberFormat="1" applyFont="1" applyBorder="1"/>
    <xf numFmtId="0" fontId="10" fillId="0" borderId="6" xfId="0" applyFont="1" applyBorder="1"/>
    <xf numFmtId="0" fontId="10" fillId="0" borderId="7" xfId="0" applyFont="1" applyBorder="1"/>
    <xf numFmtId="1" fontId="3" fillId="0" borderId="6" xfId="7" applyNumberFormat="1" applyBorder="1"/>
    <xf numFmtId="1" fontId="5" fillId="0" borderId="6" xfId="7" applyNumberFormat="1" applyFont="1" applyBorder="1"/>
    <xf numFmtId="1" fontId="3" fillId="0" borderId="9" xfId="7" applyNumberFormat="1" applyBorder="1"/>
    <xf numFmtId="0" fontId="3" fillId="0" borderId="7" xfId="7" applyBorder="1" applyAlignment="1">
      <alignment horizontal="right" wrapText="1"/>
    </xf>
    <xf numFmtId="0" fontId="0" fillId="4" borderId="6" xfId="0" applyFill="1" applyBorder="1"/>
    <xf numFmtId="0" fontId="0" fillId="0" borderId="0" xfId="0"/>
    <xf numFmtId="0" fontId="0" fillId="0" borderId="0" xfId="0" applyBorder="1"/>
    <xf numFmtId="49" fontId="0" fillId="0" borderId="5" xfId="0" applyNumberFormat="1" applyBorder="1"/>
    <xf numFmtId="0" fontId="0" fillId="0" borderId="6" xfId="0" applyBorder="1"/>
    <xf numFmtId="0" fontId="0" fillId="3" borderId="6" xfId="0" applyFill="1" applyBorder="1"/>
    <xf numFmtId="0" fontId="0" fillId="4" borderId="9" xfId="0" applyFill="1" applyBorder="1"/>
    <xf numFmtId="0" fontId="0" fillId="0" borderId="5" xfId="0" applyBorder="1"/>
    <xf numFmtId="2" fontId="0" fillId="0" borderId="6" xfId="0" applyNumberFormat="1" applyBorder="1"/>
    <xf numFmtId="1" fontId="0" fillId="0" borderId="6" xfId="0" applyNumberFormat="1" applyBorder="1"/>
    <xf numFmtId="0" fontId="0" fillId="0" borderId="7" xfId="0" applyBorder="1"/>
    <xf numFmtId="2" fontId="0" fillId="3" borderId="6" xfId="0" applyNumberFormat="1" applyFill="1" applyBorder="1"/>
    <xf numFmtId="0" fontId="0" fillId="0" borderId="9" xfId="0" applyBorder="1"/>
    <xf numFmtId="1" fontId="0" fillId="0" borderId="9" xfId="0" applyNumberFormat="1" applyBorder="1"/>
    <xf numFmtId="0" fontId="4" fillId="5" borderId="11" xfId="7" applyFont="1" applyFill="1" applyBorder="1" applyAlignment="1">
      <alignment horizontal="center" vertical="center"/>
    </xf>
    <xf numFmtId="0" fontId="4" fillId="5" borderId="12" xfId="7" applyFont="1" applyFill="1" applyBorder="1" applyAlignment="1">
      <alignment horizontal="center" vertical="center"/>
    </xf>
    <xf numFmtId="168" fontId="4" fillId="5" borderId="12" xfId="7" applyNumberFormat="1" applyFont="1" applyFill="1" applyBorder="1" applyAlignment="1">
      <alignment horizontal="center" vertical="center"/>
    </xf>
    <xf numFmtId="0" fontId="4" fillId="5" borderId="13" xfId="7" applyFont="1" applyFill="1" applyBorder="1" applyAlignment="1">
      <alignment horizontal="center" vertical="center"/>
    </xf>
    <xf numFmtId="2" fontId="0" fillId="0" borderId="9" xfId="0" applyNumberFormat="1" applyBorder="1"/>
    <xf numFmtId="1" fontId="10" fillId="0" borderId="6" xfId="0" applyNumberFormat="1" applyFont="1" applyBorder="1"/>
    <xf numFmtId="0" fontId="0" fillId="3" borderId="5" xfId="0" applyFill="1" applyBorder="1"/>
    <xf numFmtId="1" fontId="0" fillId="3" borderId="6" xfId="0" applyNumberFormat="1" applyFill="1" applyBorder="1"/>
    <xf numFmtId="0" fontId="0" fillId="3" borderId="7" xfId="0" applyFill="1" applyBorder="1"/>
    <xf numFmtId="0" fontId="3" fillId="0" borderId="10" xfId="7" applyBorder="1" applyAlignment="1">
      <alignment horizontal="right" wrapText="1"/>
    </xf>
    <xf numFmtId="0" fontId="11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/>
    <xf numFmtId="0" fontId="4" fillId="4" borderId="12" xfId="7" applyFont="1" applyFill="1" applyBorder="1" applyAlignment="1">
      <alignment horizontal="center" vertical="center"/>
    </xf>
    <xf numFmtId="0" fontId="10" fillId="4" borderId="6" xfId="0" applyFont="1" applyFill="1" applyBorder="1"/>
    <xf numFmtId="0" fontId="0" fillId="4" borderId="0" xfId="0" applyFill="1"/>
    <xf numFmtId="0" fontId="11" fillId="4" borderId="0" xfId="0" applyFont="1" applyFill="1" applyAlignment="1">
      <alignment wrapText="1"/>
    </xf>
    <xf numFmtId="0" fontId="0" fillId="4" borderId="0" xfId="0" applyFill="1" applyAlignment="1">
      <alignment vertical="center" wrapText="1"/>
    </xf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1" fillId="6" borderId="25" xfId="0" applyFont="1" applyFill="1" applyBorder="1" applyAlignment="1">
      <alignment horizontal="left"/>
    </xf>
    <xf numFmtId="0" fontId="1" fillId="6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left"/>
    </xf>
    <xf numFmtId="0" fontId="0" fillId="6" borderId="19" xfId="0" applyFont="1" applyFill="1" applyBorder="1" applyAlignment="1">
      <alignment horizontal="center"/>
    </xf>
    <xf numFmtId="0" fontId="0" fillId="6" borderId="29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20" xfId="0" applyFont="1" applyFill="1" applyBorder="1" applyAlignment="1">
      <alignment horizontal="center"/>
    </xf>
    <xf numFmtId="0" fontId="0" fillId="6" borderId="31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left"/>
    </xf>
    <xf numFmtId="0" fontId="0" fillId="6" borderId="21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left"/>
    </xf>
    <xf numFmtId="0" fontId="0" fillId="6" borderId="22" xfId="0" applyFont="1" applyFill="1" applyBorder="1" applyAlignment="1">
      <alignment horizontal="center"/>
    </xf>
    <xf numFmtId="0" fontId="0" fillId="6" borderId="35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left"/>
    </xf>
    <xf numFmtId="0" fontId="0" fillId="6" borderId="17" xfId="0" applyFont="1" applyFill="1" applyBorder="1" applyAlignment="1">
      <alignment horizontal="left"/>
    </xf>
    <xf numFmtId="0" fontId="0" fillId="6" borderId="14" xfId="0" applyFont="1" applyFill="1" applyBorder="1" applyAlignment="1">
      <alignment horizontal="left"/>
    </xf>
    <xf numFmtId="0" fontId="1" fillId="6" borderId="24" xfId="0" applyFont="1" applyFill="1" applyBorder="1" applyAlignment="1">
      <alignment vertical="top"/>
    </xf>
    <xf numFmtId="0" fontId="0" fillId="6" borderId="19" xfId="0" applyFont="1" applyFill="1" applyBorder="1" applyAlignment="1">
      <alignment vertical="top"/>
    </xf>
    <xf numFmtId="0" fontId="0" fillId="6" borderId="20" xfId="0" applyFont="1" applyFill="1" applyBorder="1" applyAlignment="1">
      <alignment vertical="top"/>
    </xf>
    <xf numFmtId="0" fontId="0" fillId="6" borderId="22" xfId="0" applyFont="1" applyFill="1" applyBorder="1" applyAlignment="1">
      <alignment vertical="top"/>
    </xf>
    <xf numFmtId="0" fontId="0" fillId="6" borderId="21" xfId="0" applyFont="1" applyFill="1" applyBorder="1" applyAlignment="1">
      <alignment vertical="top"/>
    </xf>
    <xf numFmtId="0" fontId="0" fillId="6" borderId="23" xfId="0" applyFont="1" applyFill="1" applyBorder="1" applyAlignment="1">
      <alignment vertical="top"/>
    </xf>
    <xf numFmtId="0" fontId="0" fillId="6" borderId="28" xfId="0" applyFont="1" applyFill="1" applyBorder="1" applyAlignment="1">
      <alignment vertical="top"/>
    </xf>
    <xf numFmtId="0" fontId="0" fillId="6" borderId="30" xfId="0" applyFont="1" applyFill="1" applyBorder="1" applyAlignment="1">
      <alignment vertical="top"/>
    </xf>
    <xf numFmtId="0" fontId="0" fillId="6" borderId="32" xfId="0" applyFont="1" applyFill="1" applyBorder="1" applyAlignment="1">
      <alignment vertical="top"/>
    </xf>
    <xf numFmtId="0" fontId="0" fillId="6" borderId="34" xfId="0" applyFont="1" applyFill="1" applyBorder="1" applyAlignment="1">
      <alignment vertical="top"/>
    </xf>
    <xf numFmtId="0" fontId="0" fillId="6" borderId="36" xfId="0" applyFont="1" applyFill="1" applyBorder="1" applyAlignment="1">
      <alignment vertical="top"/>
    </xf>
  </cellXfs>
  <cellStyles count="9">
    <cellStyle name="CABECALHO" xfId="2" xr:uid="{FA1220C8-268F-4B6A-B6E2-44610E02C8B8}"/>
    <cellStyle name="Excel Built-in Normal_Trabalho_Quadros_pessoal_2003" xfId="3" xr:uid="{62006BAE-C201-468B-AF27-95C91CE2FE38}"/>
    <cellStyle name="Normal" xfId="0" builtinId="0"/>
    <cellStyle name="Normal 2" xfId="4" xr:uid="{67CEB269-DFA3-4832-AA3B-CCFB885C0764}"/>
    <cellStyle name="Normal 3" xfId="5" xr:uid="{77DD1183-AE31-447C-9B18-250A3C64C62C}"/>
    <cellStyle name="Normal 4" xfId="6" xr:uid="{9FA82BBD-2D71-46AA-9524-3703125BBDA0}"/>
    <cellStyle name="Normal 5" xfId="7" xr:uid="{314F0E14-F6DF-4540-A07B-DAF5713C59BD}"/>
    <cellStyle name="Note 2" xfId="8" xr:uid="{41C581F9-BFFB-4915-8AD3-D83667074B88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78AA-7955-46CB-93CB-A6209F45FCF6}">
  <dimension ref="A1:S94"/>
  <sheetViews>
    <sheetView tabSelected="1" workbookViewId="0">
      <selection activeCell="C1" sqref="C1"/>
    </sheetView>
  </sheetViews>
  <sheetFormatPr defaultRowHeight="14.6" x14ac:dyDescent="0.4"/>
  <cols>
    <col min="1" max="1" width="18.3828125" style="47" bestFit="1" customWidth="1"/>
    <col min="2" max="2" width="32" style="47" bestFit="1" customWidth="1"/>
    <col min="3" max="3" width="32.3046875" style="46" bestFit="1" customWidth="1"/>
    <col min="4" max="6" width="16.3046875" style="45" customWidth="1"/>
    <col min="7" max="7" width="9.23046875" style="12"/>
    <col min="8" max="8" width="42.921875" style="12" bestFit="1" customWidth="1"/>
    <col min="9" max="16384" width="9.23046875" style="12"/>
  </cols>
  <sheetData>
    <row r="1" spans="1:6" customFormat="1" ht="15" thickBot="1" x14ac:dyDescent="0.45">
      <c r="A1" s="66" t="s">
        <v>689</v>
      </c>
      <c r="B1" s="66" t="s">
        <v>686</v>
      </c>
      <c r="C1" s="48" t="s">
        <v>35</v>
      </c>
      <c r="D1" s="49" t="s">
        <v>36</v>
      </c>
      <c r="E1" s="49" t="s">
        <v>687</v>
      </c>
      <c r="F1" s="50" t="s">
        <v>688</v>
      </c>
    </row>
    <row r="2" spans="1:6" customFormat="1" x14ac:dyDescent="0.4">
      <c r="A2" s="72" t="s">
        <v>721</v>
      </c>
      <c r="B2" s="67" t="s">
        <v>690</v>
      </c>
      <c r="C2" s="51" t="s">
        <v>91</v>
      </c>
      <c r="D2" s="52" t="s">
        <v>92</v>
      </c>
      <c r="E2" s="52">
        <f>+VLOOKUP(C2, municipios!A:B,2)</f>
        <v>13</v>
      </c>
      <c r="F2" s="53"/>
    </row>
    <row r="3" spans="1:6" customFormat="1" x14ac:dyDescent="0.4">
      <c r="A3" s="73"/>
      <c r="B3" s="68"/>
      <c r="C3" s="54" t="s">
        <v>113</v>
      </c>
      <c r="D3" s="55" t="s">
        <v>114</v>
      </c>
      <c r="E3" s="55">
        <f>+VLOOKUP(C3, municipios!A:B,2)</f>
        <v>5</v>
      </c>
      <c r="F3" s="56"/>
    </row>
    <row r="4" spans="1:6" customFormat="1" x14ac:dyDescent="0.4">
      <c r="A4" s="73"/>
      <c r="B4" s="68"/>
      <c r="C4" s="54" t="s">
        <v>16</v>
      </c>
      <c r="D4" s="55" t="s">
        <v>17</v>
      </c>
      <c r="E4" s="55">
        <f>+VLOOKUP(C4, municipios!A:B,2)</f>
        <v>14</v>
      </c>
      <c r="F4" s="56"/>
    </row>
    <row r="5" spans="1:6" customFormat="1" x14ac:dyDescent="0.4">
      <c r="A5" s="73"/>
      <c r="B5" s="68"/>
      <c r="C5" s="54" t="s">
        <v>362</v>
      </c>
      <c r="D5" s="55" t="s">
        <v>363</v>
      </c>
      <c r="E5" s="55">
        <f>+VLOOKUP(C5, municipios!A:B,2)</f>
        <v>11</v>
      </c>
      <c r="F5" s="56"/>
    </row>
    <row r="6" spans="1:6" customFormat="1" ht="15" thickBot="1" x14ac:dyDescent="0.45">
      <c r="A6" s="74"/>
      <c r="B6" s="70"/>
      <c r="C6" s="57" t="s">
        <v>392</v>
      </c>
      <c r="D6" s="58" t="s">
        <v>393</v>
      </c>
      <c r="E6" s="58">
        <f>+VLOOKUP(C6, municipios!A:B,2)</f>
        <v>15</v>
      </c>
      <c r="F6" s="59">
        <f>SUM(E2:E6)</f>
        <v>58</v>
      </c>
    </row>
    <row r="7" spans="1:6" customFormat="1" x14ac:dyDescent="0.4">
      <c r="A7" s="72" t="s">
        <v>720</v>
      </c>
      <c r="B7" s="67" t="s">
        <v>691</v>
      </c>
      <c r="C7" s="54" t="s">
        <v>10</v>
      </c>
      <c r="D7" s="55" t="s">
        <v>11</v>
      </c>
      <c r="E7" s="55">
        <f>+VLOOKUP(C7, municipios!A:B,2)</f>
        <v>17</v>
      </c>
      <c r="F7" s="56"/>
    </row>
    <row r="8" spans="1:6" customFormat="1" x14ac:dyDescent="0.4">
      <c r="A8" s="73"/>
      <c r="B8" s="68"/>
      <c r="C8" s="54" t="s">
        <v>61</v>
      </c>
      <c r="D8" s="55" t="s">
        <v>62</v>
      </c>
      <c r="E8" s="55">
        <f>+VLOOKUP(C8, municipios!A:B,2)</f>
        <v>11</v>
      </c>
      <c r="F8" s="56"/>
    </row>
    <row r="9" spans="1:6" customFormat="1" x14ac:dyDescent="0.4">
      <c r="A9" s="73"/>
      <c r="B9" s="68"/>
      <c r="C9" s="54" t="s">
        <v>14</v>
      </c>
      <c r="D9" s="55" t="s">
        <v>15</v>
      </c>
      <c r="E9" s="55">
        <f>+VLOOKUP(C9, municipios!A:B,2)</f>
        <v>6</v>
      </c>
      <c r="F9" s="56"/>
    </row>
    <row r="10" spans="1:6" customFormat="1" x14ac:dyDescent="0.4">
      <c r="A10" s="73"/>
      <c r="B10" s="68"/>
      <c r="C10" s="54" t="s">
        <v>129</v>
      </c>
      <c r="D10" s="55" t="s">
        <v>130</v>
      </c>
      <c r="E10" s="55">
        <f>+VLOOKUP(C10, municipios!A:B,2)</f>
        <v>8</v>
      </c>
      <c r="F10" s="56"/>
    </row>
    <row r="11" spans="1:6" customFormat="1" x14ac:dyDescent="0.4">
      <c r="A11" s="73"/>
      <c r="B11" s="68"/>
      <c r="C11" s="54" t="s">
        <v>26</v>
      </c>
      <c r="D11" s="55" t="s">
        <v>27</v>
      </c>
      <c r="E11" s="55">
        <f>+VLOOKUP(C11, municipios!A:B,2)</f>
        <v>9</v>
      </c>
      <c r="F11" s="56"/>
    </row>
    <row r="12" spans="1:6" customFormat="1" x14ac:dyDescent="0.4">
      <c r="A12" s="73"/>
      <c r="B12" s="68"/>
      <c r="C12" s="54" t="s">
        <v>2</v>
      </c>
      <c r="D12" s="55" t="s">
        <v>3</v>
      </c>
      <c r="E12" s="55">
        <f>+VLOOKUP(C12, municipios!A:B,2)</f>
        <v>19</v>
      </c>
      <c r="F12" s="56"/>
    </row>
    <row r="13" spans="1:6" customFormat="1" x14ac:dyDescent="0.4">
      <c r="A13" s="73"/>
      <c r="B13" s="68"/>
      <c r="C13" s="54" t="s">
        <v>528</v>
      </c>
      <c r="D13" s="55" t="s">
        <v>529</v>
      </c>
      <c r="E13" s="55">
        <f>+VLOOKUP(C13, municipios!A:B,2)</f>
        <v>10</v>
      </c>
      <c r="F13" s="56"/>
    </row>
    <row r="14" spans="1:6" customFormat="1" ht="15" thickBot="1" x14ac:dyDescent="0.45">
      <c r="A14" s="74"/>
      <c r="B14" s="70"/>
      <c r="C14" s="57" t="s">
        <v>553</v>
      </c>
      <c r="D14" s="58" t="s">
        <v>554</v>
      </c>
      <c r="E14" s="58">
        <f>+VLOOKUP(C14, municipios!A:B,2)</f>
        <v>6</v>
      </c>
      <c r="F14" s="59">
        <f>SUM(E7:E14)</f>
        <v>86</v>
      </c>
    </row>
    <row r="15" spans="1:6" customFormat="1" x14ac:dyDescent="0.4">
      <c r="A15" s="72" t="s">
        <v>719</v>
      </c>
      <c r="B15" s="67" t="s">
        <v>692</v>
      </c>
      <c r="C15" s="54" t="s">
        <v>12</v>
      </c>
      <c r="D15" s="55" t="s">
        <v>13</v>
      </c>
      <c r="E15" s="55">
        <f>+VLOOKUP(C15, municipios!A:B,2)</f>
        <v>11</v>
      </c>
      <c r="F15" s="56"/>
    </row>
    <row r="16" spans="1:6" customFormat="1" x14ac:dyDescent="0.4">
      <c r="A16" s="73"/>
      <c r="B16" s="68"/>
      <c r="C16" s="54" t="s">
        <v>4</v>
      </c>
      <c r="D16" s="55" t="s">
        <v>5</v>
      </c>
      <c r="E16" s="55">
        <f>+VLOOKUP(C16, municipios!A:B,2)</f>
        <v>19</v>
      </c>
      <c r="F16" s="56"/>
    </row>
    <row r="17" spans="1:9" customFormat="1" x14ac:dyDescent="0.4">
      <c r="A17" s="73"/>
      <c r="B17" s="68"/>
      <c r="C17" s="54" t="s">
        <v>28</v>
      </c>
      <c r="D17" s="55" t="s">
        <v>29</v>
      </c>
      <c r="E17" s="55">
        <f>+VLOOKUP(C17, municipios!A:B,2)</f>
        <v>15</v>
      </c>
      <c r="F17" s="56"/>
    </row>
    <row r="18" spans="1:9" customFormat="1" x14ac:dyDescent="0.4">
      <c r="A18" s="73"/>
      <c r="B18" s="68"/>
      <c r="C18" s="54" t="s">
        <v>24</v>
      </c>
      <c r="D18" s="55" t="s">
        <v>25</v>
      </c>
      <c r="E18" s="55">
        <f>+VLOOKUP(C18, municipios!A:B,2)</f>
        <v>6</v>
      </c>
      <c r="F18" s="56"/>
    </row>
    <row r="19" spans="1:9" customFormat="1" x14ac:dyDescent="0.4">
      <c r="A19" s="73"/>
      <c r="B19" s="68"/>
      <c r="C19" s="54" t="s">
        <v>193</v>
      </c>
      <c r="D19" s="55" t="s">
        <v>194</v>
      </c>
      <c r="E19" s="55">
        <f>+VLOOKUP(C19, municipios!A:B,2)</f>
        <v>13</v>
      </c>
      <c r="F19" s="56"/>
    </row>
    <row r="20" spans="1:9" customFormat="1" x14ac:dyDescent="0.4">
      <c r="A20" s="73"/>
      <c r="B20" s="68"/>
      <c r="C20" s="54" t="s">
        <v>6</v>
      </c>
      <c r="D20" s="55" t="s">
        <v>7</v>
      </c>
      <c r="E20" s="55">
        <f>+VLOOKUP(C20, municipios!A:B,2)</f>
        <v>14</v>
      </c>
      <c r="F20" s="56"/>
    </row>
    <row r="21" spans="1:9" customFormat="1" x14ac:dyDescent="0.4">
      <c r="A21" s="73"/>
      <c r="B21" s="68"/>
      <c r="C21" s="54" t="s">
        <v>323</v>
      </c>
      <c r="D21" s="55" t="s">
        <v>324</v>
      </c>
      <c r="E21" s="55">
        <f>+VLOOKUP(C21, municipios!A:B,2)</f>
        <v>12</v>
      </c>
      <c r="F21" s="56"/>
    </row>
    <row r="22" spans="1:9" customFormat="1" x14ac:dyDescent="0.4">
      <c r="A22" s="75"/>
      <c r="B22" s="69"/>
      <c r="C22" s="60" t="s">
        <v>18</v>
      </c>
      <c r="D22" s="61" t="s">
        <v>19</v>
      </c>
      <c r="E22" s="61">
        <f>+VLOOKUP(C22, municipios!A:B,2)</f>
        <v>10</v>
      </c>
      <c r="F22" s="62">
        <f>SUM(E15:E22)</f>
        <v>100</v>
      </c>
    </row>
    <row r="23" spans="1:9" customFormat="1" x14ac:dyDescent="0.4">
      <c r="A23" s="76" t="s">
        <v>718</v>
      </c>
      <c r="B23" s="71" t="s">
        <v>693</v>
      </c>
      <c r="C23" s="63" t="s">
        <v>2</v>
      </c>
      <c r="D23" s="55" t="s">
        <v>3</v>
      </c>
      <c r="E23" s="55">
        <f>+VLOOKUP(C23, municipios!A:B,2)</f>
        <v>19</v>
      </c>
      <c r="F23" s="56"/>
    </row>
    <row r="24" spans="1:9" customFormat="1" x14ac:dyDescent="0.4">
      <c r="A24" s="73"/>
      <c r="B24" s="68"/>
      <c r="C24" s="63" t="s">
        <v>26</v>
      </c>
      <c r="D24" s="55" t="s">
        <v>27</v>
      </c>
      <c r="E24" s="55">
        <f>+VLOOKUP(C24, municipios!A:B,2)</f>
        <v>9</v>
      </c>
      <c r="F24" s="56"/>
      <c r="G24" s="11"/>
      <c r="H24" s="11"/>
      <c r="I24" s="11"/>
    </row>
    <row r="25" spans="1:9" customFormat="1" x14ac:dyDescent="0.4">
      <c r="A25" s="73"/>
      <c r="B25" s="68"/>
      <c r="C25" s="63" t="s">
        <v>61</v>
      </c>
      <c r="D25" s="55" t="s">
        <v>62</v>
      </c>
      <c r="E25" s="55">
        <f>+VLOOKUP(C25, municipios!A:B,2)</f>
        <v>11</v>
      </c>
      <c r="F25" s="56"/>
      <c r="G25" s="11"/>
      <c r="H25" s="11"/>
      <c r="I25" s="11"/>
    </row>
    <row r="26" spans="1:9" customFormat="1" x14ac:dyDescent="0.4">
      <c r="A26" s="73"/>
      <c r="B26" s="68"/>
      <c r="C26" s="63" t="s">
        <v>553</v>
      </c>
      <c r="D26" s="55" t="s">
        <v>554</v>
      </c>
      <c r="E26" s="55">
        <f>+VLOOKUP(C26, municipios!A:B,2)</f>
        <v>6</v>
      </c>
      <c r="F26" s="56"/>
      <c r="G26" s="11"/>
      <c r="H26" s="11"/>
      <c r="I26" s="11"/>
    </row>
    <row r="27" spans="1:9" customFormat="1" x14ac:dyDescent="0.4">
      <c r="A27" s="73"/>
      <c r="B27" s="68"/>
      <c r="C27" s="63" t="s">
        <v>129</v>
      </c>
      <c r="D27" s="55" t="s">
        <v>130</v>
      </c>
      <c r="E27" s="55">
        <f>+VLOOKUP(C27, municipios!A:B,2)</f>
        <v>8</v>
      </c>
      <c r="F27" s="56"/>
    </row>
    <row r="28" spans="1:9" customFormat="1" x14ac:dyDescent="0.4">
      <c r="A28" s="73"/>
      <c r="B28" s="68"/>
      <c r="C28" s="63" t="s">
        <v>6</v>
      </c>
      <c r="D28" s="55" t="s">
        <v>7</v>
      </c>
      <c r="E28" s="55">
        <f>+VLOOKUP(C28, municipios!A:B,2)</f>
        <v>14</v>
      </c>
      <c r="F28" s="56"/>
    </row>
    <row r="29" spans="1:9" customFormat="1" ht="15" thickBot="1" x14ac:dyDescent="0.45">
      <c r="A29" s="74"/>
      <c r="B29" s="70"/>
      <c r="C29" s="64" t="s">
        <v>28</v>
      </c>
      <c r="D29" s="58" t="s">
        <v>29</v>
      </c>
      <c r="E29" s="58">
        <f>+VLOOKUP(C29, municipios!A:B,2)</f>
        <v>15</v>
      </c>
      <c r="F29" s="59">
        <f>SUM(E23:E29)</f>
        <v>82</v>
      </c>
    </row>
    <row r="30" spans="1:9" customFormat="1" x14ac:dyDescent="0.4">
      <c r="A30" s="72" t="s">
        <v>717</v>
      </c>
      <c r="B30" s="67" t="s">
        <v>694</v>
      </c>
      <c r="C30" s="63" t="s">
        <v>91</v>
      </c>
      <c r="D30" s="55" t="s">
        <v>92</v>
      </c>
      <c r="E30" s="55">
        <f>+VLOOKUP(C30, municipios!A:B,2)</f>
        <v>13</v>
      </c>
      <c r="F30" s="56"/>
    </row>
    <row r="31" spans="1:9" customFormat="1" x14ac:dyDescent="0.4">
      <c r="A31" s="73"/>
      <c r="B31" s="68"/>
      <c r="C31" s="63" t="s">
        <v>113</v>
      </c>
      <c r="D31" s="55" t="s">
        <v>114</v>
      </c>
      <c r="E31" s="55">
        <f>+VLOOKUP(C31, municipios!A:B,2)</f>
        <v>5</v>
      </c>
      <c r="F31" s="56"/>
    </row>
    <row r="32" spans="1:9" customFormat="1" x14ac:dyDescent="0.4">
      <c r="A32" s="73"/>
      <c r="B32" s="68"/>
      <c r="C32" s="63" t="s">
        <v>16</v>
      </c>
      <c r="D32" s="55" t="s">
        <v>17</v>
      </c>
      <c r="E32" s="55">
        <f>+VLOOKUP(C32, municipios!A:B,2)</f>
        <v>14</v>
      </c>
      <c r="F32" s="56"/>
    </row>
    <row r="33" spans="1:9" customFormat="1" x14ac:dyDescent="0.4">
      <c r="A33" s="73"/>
      <c r="B33" s="68"/>
      <c r="C33" s="63" t="s">
        <v>362</v>
      </c>
      <c r="D33" s="55" t="s">
        <v>363</v>
      </c>
      <c r="E33" s="55">
        <f>+VLOOKUP(C33, municipios!A:B,2)</f>
        <v>11</v>
      </c>
      <c r="F33" s="56"/>
    </row>
    <row r="34" spans="1:9" customFormat="1" x14ac:dyDescent="0.4">
      <c r="A34" s="73"/>
      <c r="B34" s="68"/>
      <c r="C34" s="63" t="s">
        <v>392</v>
      </c>
      <c r="D34" s="55" t="s">
        <v>393</v>
      </c>
      <c r="E34" s="55">
        <f>+VLOOKUP(C34, municipios!A:B,2)</f>
        <v>15</v>
      </c>
      <c r="F34" s="56"/>
    </row>
    <row r="35" spans="1:9" customFormat="1" ht="15" thickBot="1" x14ac:dyDescent="0.45">
      <c r="A35" s="74"/>
      <c r="B35" s="70"/>
      <c r="C35" s="63" t="s">
        <v>20</v>
      </c>
      <c r="D35" s="55" t="s">
        <v>21</v>
      </c>
      <c r="E35" s="55">
        <f>+VLOOKUP(C35, municipios!A:B,2)</f>
        <v>16</v>
      </c>
      <c r="F35" s="56">
        <f>SUM(E30:E35)</f>
        <v>74</v>
      </c>
    </row>
    <row r="36" spans="1:9" customFormat="1" x14ac:dyDescent="0.4">
      <c r="A36" s="72" t="s">
        <v>716</v>
      </c>
      <c r="B36" s="67" t="s">
        <v>695</v>
      </c>
      <c r="C36" s="65" t="s">
        <v>4</v>
      </c>
      <c r="D36" s="52" t="s">
        <v>5</v>
      </c>
      <c r="E36" s="52">
        <f>+VLOOKUP(C36, municipios!A:B,2)</f>
        <v>19</v>
      </c>
      <c r="F36" s="53"/>
      <c r="G36" s="43"/>
      <c r="H36" s="43"/>
    </row>
    <row r="37" spans="1:9" customFormat="1" x14ac:dyDescent="0.4">
      <c r="A37" s="73"/>
      <c r="B37" s="68"/>
      <c r="C37" s="63" t="s">
        <v>12</v>
      </c>
      <c r="D37" s="55" t="s">
        <v>13</v>
      </c>
      <c r="E37" s="55">
        <f>+VLOOKUP(C37, municipios!A:B,2)</f>
        <v>11</v>
      </c>
      <c r="F37" s="56"/>
    </row>
    <row r="38" spans="1:9" customFormat="1" x14ac:dyDescent="0.4">
      <c r="A38" s="73"/>
      <c r="B38" s="68"/>
      <c r="C38" s="63" t="s">
        <v>6</v>
      </c>
      <c r="D38" s="55" t="s">
        <v>7</v>
      </c>
      <c r="E38" s="55">
        <f>+VLOOKUP(C38, municipios!A:B,2)</f>
        <v>14</v>
      </c>
      <c r="F38" s="56"/>
    </row>
    <row r="39" spans="1:9" customFormat="1" x14ac:dyDescent="0.4">
      <c r="A39" s="73"/>
      <c r="B39" s="68"/>
      <c r="C39" s="63" t="s">
        <v>28</v>
      </c>
      <c r="D39" s="55" t="s">
        <v>29</v>
      </c>
      <c r="E39" s="55">
        <f>+VLOOKUP(C39, municipios!A:B,2)</f>
        <v>15</v>
      </c>
      <c r="F39" s="56"/>
    </row>
    <row r="40" spans="1:9" customFormat="1" x14ac:dyDescent="0.4">
      <c r="A40" s="73"/>
      <c r="B40" s="68"/>
      <c r="C40" s="63" t="s">
        <v>24</v>
      </c>
      <c r="D40" s="55" t="s">
        <v>25</v>
      </c>
      <c r="E40" s="55">
        <f>+VLOOKUP(C40, municipios!A:B,2)</f>
        <v>6</v>
      </c>
      <c r="F40" s="56"/>
    </row>
    <row r="41" spans="1:9" customFormat="1" x14ac:dyDescent="0.4">
      <c r="A41" s="73"/>
      <c r="B41" s="68"/>
      <c r="C41" s="63" t="s">
        <v>193</v>
      </c>
      <c r="D41" s="55" t="s">
        <v>194</v>
      </c>
      <c r="E41" s="55">
        <f>+VLOOKUP(C41, municipios!A:B,2)</f>
        <v>13</v>
      </c>
      <c r="F41" s="56"/>
    </row>
    <row r="42" spans="1:9" customFormat="1" ht="15" thickBot="1" x14ac:dyDescent="0.45">
      <c r="A42" s="74"/>
      <c r="B42" s="70"/>
      <c r="C42" s="64" t="s">
        <v>18</v>
      </c>
      <c r="D42" s="58" t="s">
        <v>19</v>
      </c>
      <c r="E42" s="58">
        <f>+VLOOKUP(C42, municipios!A:B,2)</f>
        <v>10</v>
      </c>
      <c r="F42" s="59">
        <f>SUM(E36:E42)</f>
        <v>88</v>
      </c>
    </row>
    <row r="43" spans="1:9" customFormat="1" x14ac:dyDescent="0.4">
      <c r="A43" s="72" t="s">
        <v>715</v>
      </c>
      <c r="B43" s="67" t="s">
        <v>696</v>
      </c>
      <c r="C43" s="65" t="s">
        <v>26</v>
      </c>
      <c r="D43" s="52" t="s">
        <v>27</v>
      </c>
      <c r="E43" s="52">
        <f>+VLOOKUP(C43, municipios!A:B,2)</f>
        <v>9</v>
      </c>
      <c r="F43" s="53"/>
      <c r="G43" s="11"/>
      <c r="H43" s="11"/>
      <c r="I43" s="11"/>
    </row>
    <row r="44" spans="1:9" customFormat="1" x14ac:dyDescent="0.4">
      <c r="A44" s="73"/>
      <c r="B44" s="68"/>
      <c r="C44" s="63" t="s">
        <v>2</v>
      </c>
      <c r="D44" s="55" t="s">
        <v>3</v>
      </c>
      <c r="E44" s="55">
        <f>+VLOOKUP(C44, municipios!A:B,2)</f>
        <v>19</v>
      </c>
      <c r="F44" s="56"/>
      <c r="G44" s="11"/>
      <c r="H44" s="11"/>
      <c r="I44" s="11"/>
    </row>
    <row r="45" spans="1:9" customFormat="1" x14ac:dyDescent="0.4">
      <c r="A45" s="73"/>
      <c r="B45" s="68"/>
      <c r="C45" s="63" t="s">
        <v>553</v>
      </c>
      <c r="D45" s="55" t="s">
        <v>554</v>
      </c>
      <c r="E45" s="55">
        <f>+VLOOKUP(C45, municipios!A:B,2)</f>
        <v>6</v>
      </c>
      <c r="F45" s="56"/>
      <c r="G45" s="11"/>
    </row>
    <row r="46" spans="1:9" customFormat="1" ht="15" thickBot="1" x14ac:dyDescent="0.45">
      <c r="A46" s="74"/>
      <c r="B46" s="70"/>
      <c r="C46" s="64" t="s">
        <v>28</v>
      </c>
      <c r="D46" s="58" t="s">
        <v>29</v>
      </c>
      <c r="E46" s="58">
        <f>+VLOOKUP(C46, municipios!A:B,2)</f>
        <v>15</v>
      </c>
      <c r="F46" s="59">
        <f>SUM(E43:E46)</f>
        <v>49</v>
      </c>
      <c r="G46" s="11"/>
    </row>
    <row r="47" spans="1:9" customFormat="1" x14ac:dyDescent="0.4">
      <c r="A47" s="72" t="s">
        <v>714</v>
      </c>
      <c r="B47" s="67" t="s">
        <v>697</v>
      </c>
      <c r="C47" s="65" t="s">
        <v>24</v>
      </c>
      <c r="D47" s="52" t="s">
        <v>25</v>
      </c>
      <c r="E47" s="52">
        <f>+VLOOKUP(C47, municipios!A:B,2)</f>
        <v>6</v>
      </c>
      <c r="F47" s="53"/>
      <c r="G47" s="11"/>
    </row>
    <row r="48" spans="1:9" customFormat="1" x14ac:dyDescent="0.4">
      <c r="A48" s="73"/>
      <c r="B48" s="68"/>
      <c r="C48" s="63" t="s">
        <v>28</v>
      </c>
      <c r="D48" s="55" t="s">
        <v>29</v>
      </c>
      <c r="E48" s="55">
        <f>+VLOOKUP(C48, municipios!A:B,2)</f>
        <v>15</v>
      </c>
      <c r="F48" s="56"/>
      <c r="G48" s="11"/>
    </row>
    <row r="49" spans="1:19" customFormat="1" x14ac:dyDescent="0.4">
      <c r="A49" s="73"/>
      <c r="B49" s="68"/>
      <c r="C49" s="63" t="s">
        <v>4</v>
      </c>
      <c r="D49" s="55" t="s">
        <v>5</v>
      </c>
      <c r="E49" s="55">
        <f>+VLOOKUP(C49, municipios!A:B,2)</f>
        <v>19</v>
      </c>
      <c r="F49" s="56"/>
      <c r="G49" s="11"/>
    </row>
    <row r="50" spans="1:19" customFormat="1" x14ac:dyDescent="0.4">
      <c r="A50" s="73"/>
      <c r="B50" s="68"/>
      <c r="C50" s="63" t="s">
        <v>18</v>
      </c>
      <c r="D50" s="55" t="s">
        <v>19</v>
      </c>
      <c r="E50" s="55">
        <f>+VLOOKUP(C50, municipios!A:B,2)</f>
        <v>10</v>
      </c>
      <c r="F50" s="56"/>
      <c r="G50" s="11"/>
    </row>
    <row r="51" spans="1:19" customFormat="1" x14ac:dyDescent="0.4">
      <c r="A51" s="73"/>
      <c r="B51" s="68"/>
      <c r="C51" s="63" t="s">
        <v>193</v>
      </c>
      <c r="D51" s="55" t="s">
        <v>194</v>
      </c>
      <c r="E51" s="55">
        <f>+VLOOKUP(C51, municipios!A:B,2)</f>
        <v>13</v>
      </c>
      <c r="F51" s="56"/>
      <c r="G51" s="11"/>
    </row>
    <row r="52" spans="1:19" customFormat="1" ht="15" thickBot="1" x14ac:dyDescent="0.45">
      <c r="A52" s="74"/>
      <c r="B52" s="70"/>
      <c r="C52" s="64" t="s">
        <v>392</v>
      </c>
      <c r="D52" s="58" t="s">
        <v>393</v>
      </c>
      <c r="E52" s="58">
        <f>+VLOOKUP(C52, municipios!A:B,2)</f>
        <v>15</v>
      </c>
      <c r="F52" s="59"/>
      <c r="G52" s="11"/>
    </row>
    <row r="53" spans="1:19" customFormat="1" x14ac:dyDescent="0.4">
      <c r="A53" s="72" t="s">
        <v>713</v>
      </c>
      <c r="B53" s="67" t="s">
        <v>698</v>
      </c>
      <c r="C53" s="65" t="s">
        <v>12</v>
      </c>
      <c r="D53" s="52" t="s">
        <v>13</v>
      </c>
      <c r="E53" s="52">
        <f>+VLOOKUP(C53, municipios!A:B,2)</f>
        <v>11</v>
      </c>
      <c r="F53" s="53"/>
      <c r="G53" s="11"/>
    </row>
    <row r="54" spans="1:19" customFormat="1" x14ac:dyDescent="0.4">
      <c r="A54" s="73"/>
      <c r="B54" s="68"/>
      <c r="C54" s="63" t="s">
        <v>10</v>
      </c>
      <c r="D54" s="55" t="s">
        <v>11</v>
      </c>
      <c r="E54" s="55">
        <f>+VLOOKUP(C54, municipios!A:B,2)</f>
        <v>17</v>
      </c>
      <c r="F54" s="56"/>
      <c r="G54" s="11"/>
    </row>
    <row r="55" spans="1:19" customFormat="1" ht="15" thickBot="1" x14ac:dyDescent="0.45">
      <c r="A55" s="74"/>
      <c r="B55" s="70"/>
      <c r="C55" s="64" t="s">
        <v>6</v>
      </c>
      <c r="D55" s="58" t="s">
        <v>7</v>
      </c>
      <c r="E55" s="58">
        <f>+VLOOKUP(C55, municipios!A:B,2)</f>
        <v>14</v>
      </c>
      <c r="F55" s="59">
        <f>SUM(E53:E55)</f>
        <v>42</v>
      </c>
      <c r="G55" s="11"/>
    </row>
    <row r="56" spans="1:19" customFormat="1" x14ac:dyDescent="0.4">
      <c r="A56" s="72" t="s">
        <v>712</v>
      </c>
      <c r="B56" s="67" t="s">
        <v>699</v>
      </c>
      <c r="C56" s="65" t="s">
        <v>6</v>
      </c>
      <c r="D56" s="52" t="s">
        <v>7</v>
      </c>
      <c r="E56" s="52">
        <f>+VLOOKUP(C56, municipios!A:B,2)</f>
        <v>14</v>
      </c>
      <c r="F56" s="53"/>
      <c r="G56" s="11"/>
    </row>
    <row r="57" spans="1:19" customFormat="1" x14ac:dyDescent="0.4">
      <c r="A57" s="73"/>
      <c r="B57" s="68"/>
      <c r="C57" s="63" t="s">
        <v>28</v>
      </c>
      <c r="D57" s="55" t="s">
        <v>29</v>
      </c>
      <c r="E57" s="55">
        <f>+VLOOKUP(C57, municipios!A:B,2)</f>
        <v>15</v>
      </c>
      <c r="F57" s="56"/>
      <c r="G57" s="11"/>
    </row>
    <row r="58" spans="1:19" customFormat="1" x14ac:dyDescent="0.4">
      <c r="A58" s="73"/>
      <c r="B58" s="68"/>
      <c r="C58" s="63" t="s">
        <v>2</v>
      </c>
      <c r="D58" s="55" t="s">
        <v>3</v>
      </c>
      <c r="E58" s="55">
        <f>+VLOOKUP(C58, municipios!A:B,2)</f>
        <v>19</v>
      </c>
      <c r="F58" s="56"/>
      <c r="G58" s="11"/>
    </row>
    <row r="59" spans="1:19" customFormat="1" x14ac:dyDescent="0.4">
      <c r="A59" s="73"/>
      <c r="B59" s="68"/>
      <c r="C59" s="63" t="s">
        <v>61</v>
      </c>
      <c r="D59" s="55" t="s">
        <v>62</v>
      </c>
      <c r="E59" s="55">
        <f>+VLOOKUP(C59, municipios!A:B,2)</f>
        <v>11</v>
      </c>
      <c r="F59" s="56"/>
      <c r="G59" s="11"/>
      <c r="L59" s="44"/>
      <c r="N59" s="44"/>
      <c r="P59" s="11"/>
      <c r="Q59" s="11"/>
      <c r="R59" s="11"/>
      <c r="S59" s="11"/>
    </row>
    <row r="60" spans="1:19" customFormat="1" x14ac:dyDescent="0.4">
      <c r="A60" s="73"/>
      <c r="B60" s="68"/>
      <c r="C60" s="63" t="s">
        <v>10</v>
      </c>
      <c r="D60" s="55" t="s">
        <v>11</v>
      </c>
      <c r="E60" s="55">
        <f>+VLOOKUP(C60, municipios!A:B,2)</f>
        <v>17</v>
      </c>
      <c r="F60" s="56"/>
      <c r="G60" s="11"/>
    </row>
    <row r="61" spans="1:19" customFormat="1" x14ac:dyDescent="0.4">
      <c r="A61" s="73"/>
      <c r="B61" s="68"/>
      <c r="C61" s="63" t="s">
        <v>4</v>
      </c>
      <c r="D61" s="55" t="s">
        <v>5</v>
      </c>
      <c r="E61" s="55">
        <f>+VLOOKUP(C61, municipios!A:B,2)</f>
        <v>19</v>
      </c>
      <c r="F61" s="56"/>
      <c r="G61" s="11"/>
      <c r="H61" s="11"/>
      <c r="I61" s="11"/>
    </row>
    <row r="62" spans="1:19" customFormat="1" ht="15" thickBot="1" x14ac:dyDescent="0.45">
      <c r="A62" s="74"/>
      <c r="B62" s="70"/>
      <c r="C62" s="64" t="s">
        <v>12</v>
      </c>
      <c r="D62" s="58" t="s">
        <v>13</v>
      </c>
      <c r="E62" s="58">
        <f>+VLOOKUP(C62, municipios!A:B,2)</f>
        <v>11</v>
      </c>
      <c r="F62" s="59"/>
      <c r="G62" s="11"/>
      <c r="H62" s="11"/>
      <c r="I62" s="11"/>
    </row>
    <row r="63" spans="1:19" customFormat="1" x14ac:dyDescent="0.4">
      <c r="A63" s="72" t="s">
        <v>711</v>
      </c>
      <c r="B63" s="67" t="s">
        <v>700</v>
      </c>
      <c r="C63" s="65" t="s">
        <v>8</v>
      </c>
      <c r="D63" s="52" t="s">
        <v>9</v>
      </c>
      <c r="E63" s="52">
        <f>+VLOOKUP(C63, municipios!A:B,2)</f>
        <v>18</v>
      </c>
      <c r="F63" s="53"/>
      <c r="G63" s="11"/>
      <c r="H63" s="11"/>
      <c r="I63" s="11"/>
    </row>
    <row r="64" spans="1:19" customFormat="1" x14ac:dyDescent="0.4">
      <c r="A64" s="73"/>
      <c r="B64" s="68"/>
      <c r="C64" s="63" t="s">
        <v>323</v>
      </c>
      <c r="D64" s="55" t="s">
        <v>324</v>
      </c>
      <c r="E64" s="55">
        <f>+VLOOKUP(C64, municipios!A:B,2)</f>
        <v>12</v>
      </c>
      <c r="F64" s="56"/>
      <c r="G64" s="11"/>
      <c r="H64" s="11"/>
      <c r="I64" s="11"/>
    </row>
    <row r="65" spans="1:9" customFormat="1" ht="15" thickBot="1" x14ac:dyDescent="0.45">
      <c r="A65" s="74"/>
      <c r="B65" s="70"/>
      <c r="C65" s="64" t="s">
        <v>362</v>
      </c>
      <c r="D65" s="58" t="s">
        <v>363</v>
      </c>
      <c r="E65" s="58">
        <f>+VLOOKUP(C65, municipios!A:B,2)</f>
        <v>11</v>
      </c>
      <c r="F65" s="59">
        <f>SUM(E63:E65)</f>
        <v>41</v>
      </c>
      <c r="G65" s="11"/>
      <c r="H65" s="11"/>
      <c r="I65" s="11"/>
    </row>
    <row r="66" spans="1:9" customFormat="1" x14ac:dyDescent="0.4">
      <c r="A66" s="72" t="s">
        <v>710</v>
      </c>
      <c r="B66" s="67" t="s">
        <v>701</v>
      </c>
      <c r="C66" s="65" t="s">
        <v>10</v>
      </c>
      <c r="D66" s="52" t="s">
        <v>11</v>
      </c>
      <c r="E66" s="52">
        <f>+VLOOKUP(C66, municipios!A:B,2)</f>
        <v>17</v>
      </c>
      <c r="F66" s="53"/>
      <c r="G66" s="11"/>
      <c r="H66" s="11"/>
      <c r="I66" s="11"/>
    </row>
    <row r="67" spans="1:9" customFormat="1" x14ac:dyDescent="0.4">
      <c r="A67" s="73"/>
      <c r="B67" s="68"/>
      <c r="C67" s="63" t="s">
        <v>14</v>
      </c>
      <c r="D67" s="55" t="s">
        <v>15</v>
      </c>
      <c r="E67" s="55">
        <f>+VLOOKUP(C67, municipios!A:B,2)</f>
        <v>6</v>
      </c>
      <c r="F67" s="56"/>
      <c r="G67" s="11"/>
      <c r="H67" s="11"/>
      <c r="I67" s="11"/>
    </row>
    <row r="68" spans="1:9" customFormat="1" x14ac:dyDescent="0.4">
      <c r="A68" s="73"/>
      <c r="B68" s="68"/>
      <c r="C68" s="63" t="s">
        <v>129</v>
      </c>
      <c r="D68" s="55" t="s">
        <v>130</v>
      </c>
      <c r="E68" s="55">
        <f>+VLOOKUP(C68, municipios!A:B,2)</f>
        <v>8</v>
      </c>
      <c r="F68" s="56"/>
      <c r="G68" s="11"/>
      <c r="H68" s="11"/>
      <c r="I68" s="11"/>
    </row>
    <row r="69" spans="1:9" customFormat="1" x14ac:dyDescent="0.4">
      <c r="A69" s="73"/>
      <c r="B69" s="68"/>
      <c r="C69" s="63" t="s">
        <v>61</v>
      </c>
      <c r="D69" s="55" t="s">
        <v>62</v>
      </c>
      <c r="E69" s="55">
        <f>+VLOOKUP(C69, municipios!A:B,2)</f>
        <v>11</v>
      </c>
      <c r="F69" s="56"/>
      <c r="G69" s="11"/>
      <c r="H69" s="11"/>
      <c r="I69" s="11"/>
    </row>
    <row r="70" spans="1:9" customFormat="1" x14ac:dyDescent="0.4">
      <c r="A70" s="73"/>
      <c r="B70" s="68"/>
      <c r="C70" s="63" t="s">
        <v>6</v>
      </c>
      <c r="D70" s="55" t="s">
        <v>7</v>
      </c>
      <c r="E70" s="55">
        <f>+VLOOKUP(C70, municipios!A:B,2)</f>
        <v>14</v>
      </c>
      <c r="F70" s="56"/>
      <c r="G70" s="11"/>
      <c r="H70" s="11"/>
      <c r="I70" s="11"/>
    </row>
    <row r="71" spans="1:9" customFormat="1" ht="15" thickBot="1" x14ac:dyDescent="0.45">
      <c r="A71" s="74"/>
      <c r="B71" s="70"/>
      <c r="C71" s="63" t="s">
        <v>12</v>
      </c>
      <c r="D71" s="55" t="s">
        <v>13</v>
      </c>
      <c r="E71" s="55">
        <f>+VLOOKUP(C71, municipios!A:B,2)</f>
        <v>11</v>
      </c>
      <c r="F71" s="56">
        <f>SUM(E66:E71)</f>
        <v>67</v>
      </c>
      <c r="G71" s="11"/>
      <c r="H71" s="11"/>
      <c r="I71" s="11"/>
    </row>
    <row r="72" spans="1:9" customFormat="1" x14ac:dyDescent="0.4">
      <c r="A72" s="72" t="s">
        <v>709</v>
      </c>
      <c r="B72" s="67" t="s">
        <v>702</v>
      </c>
      <c r="C72" s="65" t="s">
        <v>28</v>
      </c>
      <c r="D72" s="52" t="s">
        <v>29</v>
      </c>
      <c r="E72" s="52">
        <f>+VLOOKUP(C72, municipios!A:B,2)</f>
        <v>15</v>
      </c>
      <c r="F72" s="53"/>
      <c r="G72" s="11" t="s">
        <v>1</v>
      </c>
      <c r="H72" s="11"/>
      <c r="I72" s="11"/>
    </row>
    <row r="73" spans="1:9" customFormat="1" x14ac:dyDescent="0.4">
      <c r="A73" s="73"/>
      <c r="B73" s="68"/>
      <c r="C73" s="63" t="s">
        <v>2</v>
      </c>
      <c r="D73" s="55" t="s">
        <v>3</v>
      </c>
      <c r="E73" s="55">
        <f>+VLOOKUP(C73, municipios!A:B,2)</f>
        <v>19</v>
      </c>
      <c r="F73" s="56"/>
      <c r="G73" s="11"/>
      <c r="H73" s="11"/>
      <c r="I73" s="11"/>
    </row>
    <row r="74" spans="1:9" customFormat="1" x14ac:dyDescent="0.4">
      <c r="A74" s="73"/>
      <c r="B74" s="68"/>
      <c r="C74" s="63" t="s">
        <v>6</v>
      </c>
      <c r="D74" s="55" t="s">
        <v>7</v>
      </c>
      <c r="E74" s="55">
        <f>+VLOOKUP(C74, municipios!A:B,2)</f>
        <v>14</v>
      </c>
      <c r="F74" s="56"/>
      <c r="G74" s="11"/>
      <c r="H74" s="11"/>
      <c r="I74" s="11"/>
    </row>
    <row r="75" spans="1:9" customFormat="1" x14ac:dyDescent="0.4">
      <c r="A75" s="73"/>
      <c r="B75" s="68"/>
      <c r="C75" s="63" t="s">
        <v>4</v>
      </c>
      <c r="D75" s="55" t="s">
        <v>5</v>
      </c>
      <c r="E75" s="55">
        <f>+VLOOKUP(C75, municipios!A:B,2)</f>
        <v>19</v>
      </c>
      <c r="F75" s="56"/>
      <c r="G75" s="11"/>
      <c r="H75" s="11"/>
      <c r="I75" s="11"/>
    </row>
    <row r="76" spans="1:9" customFormat="1" ht="15" thickBot="1" x14ac:dyDescent="0.45">
      <c r="A76" s="74"/>
      <c r="B76" s="70"/>
      <c r="C76" s="64" t="s">
        <v>24</v>
      </c>
      <c r="D76" s="58" t="s">
        <v>25</v>
      </c>
      <c r="E76" s="58">
        <f>+VLOOKUP(C76, municipios!A:B,2)</f>
        <v>6</v>
      </c>
      <c r="F76" s="59">
        <f>SUM(E72:E76)</f>
        <v>73</v>
      </c>
      <c r="G76" s="11"/>
      <c r="H76" s="11"/>
      <c r="I76" s="11"/>
    </row>
    <row r="77" spans="1:9" customFormat="1" x14ac:dyDescent="0.4">
      <c r="A77" s="72" t="s">
        <v>708</v>
      </c>
      <c r="B77" s="67" t="s">
        <v>703</v>
      </c>
      <c r="C77" s="65" t="s">
        <v>14</v>
      </c>
      <c r="D77" s="52" t="s">
        <v>15</v>
      </c>
      <c r="E77" s="52">
        <f>+VLOOKUP(C77, municipios!A:B,2)</f>
        <v>6</v>
      </c>
      <c r="F77" s="53"/>
      <c r="G77" s="11"/>
      <c r="H77" s="11"/>
      <c r="I77" s="11"/>
    </row>
    <row r="78" spans="1:9" customFormat="1" x14ac:dyDescent="0.4">
      <c r="A78" s="73"/>
      <c r="B78" s="68"/>
      <c r="C78" s="63" t="s">
        <v>528</v>
      </c>
      <c r="D78" s="55" t="s">
        <v>529</v>
      </c>
      <c r="E78" s="55">
        <f>+VLOOKUP(C78, municipios!A:B,2)</f>
        <v>10</v>
      </c>
      <c r="F78" s="56"/>
      <c r="G78" s="11"/>
      <c r="H78" s="11"/>
      <c r="I78" s="11"/>
    </row>
    <row r="79" spans="1:9" customFormat="1" x14ac:dyDescent="0.4">
      <c r="A79" s="73"/>
      <c r="B79" s="68"/>
      <c r="C79" s="63" t="s">
        <v>129</v>
      </c>
      <c r="D79" s="55" t="s">
        <v>130</v>
      </c>
      <c r="E79" s="55">
        <f>+VLOOKUP(C79, municipios!A:B,2)</f>
        <v>8</v>
      </c>
      <c r="F79" s="56"/>
      <c r="G79" s="11"/>
      <c r="H79" s="11"/>
      <c r="I79" s="11"/>
    </row>
    <row r="80" spans="1:9" customFormat="1" x14ac:dyDescent="0.4">
      <c r="A80" s="73"/>
      <c r="B80" s="68"/>
      <c r="C80" s="63" t="s">
        <v>61</v>
      </c>
      <c r="D80" s="55" t="s">
        <v>62</v>
      </c>
      <c r="E80" s="55">
        <f>+VLOOKUP(C80, municipios!A:B,2)</f>
        <v>11</v>
      </c>
      <c r="F80" s="56"/>
      <c r="G80" s="11"/>
      <c r="H80" s="11"/>
      <c r="I80" s="11"/>
    </row>
    <row r="81" spans="1:9" customFormat="1" x14ac:dyDescent="0.4">
      <c r="A81" s="73"/>
      <c r="B81" s="68"/>
      <c r="C81" s="63" t="s">
        <v>10</v>
      </c>
      <c r="D81" s="55" t="s">
        <v>11</v>
      </c>
      <c r="E81" s="55">
        <f>+VLOOKUP(C81, municipios!A:B,2)</f>
        <v>17</v>
      </c>
      <c r="F81" s="56"/>
      <c r="G81" s="11"/>
      <c r="H81" s="11"/>
      <c r="I81" s="11"/>
    </row>
    <row r="82" spans="1:9" customFormat="1" ht="15" thickBot="1" x14ac:dyDescent="0.45">
      <c r="A82" s="74"/>
      <c r="B82" s="70"/>
      <c r="C82" s="64" t="s">
        <v>553</v>
      </c>
      <c r="D82" s="58" t="s">
        <v>554</v>
      </c>
      <c r="E82" s="58">
        <f>+VLOOKUP(C82, municipios!A:B,2)</f>
        <v>6</v>
      </c>
      <c r="F82" s="59">
        <f>SUM(E77:E82)</f>
        <v>58</v>
      </c>
      <c r="G82" s="11"/>
      <c r="H82" s="11"/>
      <c r="I82" s="11"/>
    </row>
    <row r="83" spans="1:9" customFormat="1" x14ac:dyDescent="0.4">
      <c r="A83" s="72" t="s">
        <v>707</v>
      </c>
      <c r="B83" s="67" t="s">
        <v>704</v>
      </c>
      <c r="C83" s="65" t="s">
        <v>16</v>
      </c>
      <c r="D83" s="52" t="s">
        <v>17</v>
      </c>
      <c r="E83" s="52">
        <f>+VLOOKUP(C83, municipios!A:B,2)</f>
        <v>14</v>
      </c>
      <c r="F83" s="53"/>
      <c r="G83" s="11"/>
      <c r="H83" s="11"/>
      <c r="I83" s="11"/>
    </row>
    <row r="84" spans="1:9" customFormat="1" x14ac:dyDescent="0.4">
      <c r="A84" s="73"/>
      <c r="B84" s="68"/>
      <c r="C84" s="63" t="s">
        <v>91</v>
      </c>
      <c r="D84" s="55" t="s">
        <v>92</v>
      </c>
      <c r="E84" s="55">
        <f>+VLOOKUP(C84, municipios!A:B,2)</f>
        <v>13</v>
      </c>
      <c r="F84" s="56"/>
      <c r="G84" s="11"/>
      <c r="H84" s="11"/>
      <c r="I84" s="11"/>
    </row>
    <row r="85" spans="1:9" customFormat="1" x14ac:dyDescent="0.4">
      <c r="A85" s="73"/>
      <c r="B85" s="68"/>
      <c r="C85" s="63" t="s">
        <v>113</v>
      </c>
      <c r="D85" s="55" t="s">
        <v>114</v>
      </c>
      <c r="E85" s="55">
        <f>+VLOOKUP(C85, municipios!A:B,2)</f>
        <v>5</v>
      </c>
      <c r="F85" s="56"/>
      <c r="G85" s="11"/>
      <c r="H85" s="11"/>
      <c r="I85" s="11"/>
    </row>
    <row r="86" spans="1:9" customFormat="1" x14ac:dyDescent="0.4">
      <c r="A86" s="73"/>
      <c r="B86" s="68"/>
      <c r="C86" s="63" t="s">
        <v>362</v>
      </c>
      <c r="D86" s="55" t="s">
        <v>363</v>
      </c>
      <c r="E86" s="55">
        <f>+VLOOKUP(C86, municipios!A:B,2)</f>
        <v>11</v>
      </c>
      <c r="F86" s="56"/>
      <c r="G86" s="11"/>
      <c r="H86" s="11"/>
      <c r="I86" s="11"/>
    </row>
    <row r="87" spans="1:9" customFormat="1" x14ac:dyDescent="0.4">
      <c r="A87" s="73"/>
      <c r="B87" s="68"/>
      <c r="C87" s="63" t="s">
        <v>392</v>
      </c>
      <c r="D87" s="55" t="s">
        <v>393</v>
      </c>
      <c r="E87" s="55">
        <f>+VLOOKUP(C87, municipios!A:B,2)</f>
        <v>15</v>
      </c>
      <c r="F87" s="56"/>
      <c r="G87" s="11"/>
      <c r="H87" s="11"/>
      <c r="I87" s="11"/>
    </row>
    <row r="88" spans="1:9" customFormat="1" ht="15" thickBot="1" x14ac:dyDescent="0.45">
      <c r="A88" s="74"/>
      <c r="B88" s="70"/>
      <c r="C88" s="64" t="s">
        <v>10</v>
      </c>
      <c r="D88" s="58" t="s">
        <v>11</v>
      </c>
      <c r="E88" s="58">
        <f>+VLOOKUP(C88, municipios!A:B,2)</f>
        <v>17</v>
      </c>
      <c r="F88" s="59">
        <f>SUM(E83:E88)</f>
        <v>75</v>
      </c>
      <c r="G88" s="11"/>
      <c r="H88" s="11"/>
      <c r="I88" s="11"/>
    </row>
    <row r="89" spans="1:9" customFormat="1" x14ac:dyDescent="0.4">
      <c r="A89" s="72" t="s">
        <v>706</v>
      </c>
      <c r="B89" s="67" t="s">
        <v>705</v>
      </c>
      <c r="C89" s="51" t="s">
        <v>18</v>
      </c>
      <c r="D89" s="52" t="s">
        <v>19</v>
      </c>
      <c r="E89" s="52">
        <f>+VLOOKUP(C89, municipios!A:B,2)</f>
        <v>10</v>
      </c>
      <c r="F89" s="53"/>
      <c r="G89" s="11"/>
      <c r="H89" s="11"/>
      <c r="I89" s="11"/>
    </row>
    <row r="90" spans="1:9" customFormat="1" x14ac:dyDescent="0.4">
      <c r="A90" s="73"/>
      <c r="B90" s="68"/>
      <c r="C90" s="54" t="s">
        <v>4</v>
      </c>
      <c r="D90" s="55" t="s">
        <v>5</v>
      </c>
      <c r="E90" s="55">
        <f>+VLOOKUP(C90, municipios!A:B,2)</f>
        <v>19</v>
      </c>
      <c r="F90" s="56"/>
      <c r="G90" s="11"/>
      <c r="H90" s="11"/>
      <c r="I90" s="11"/>
    </row>
    <row r="91" spans="1:9" customFormat="1" x14ac:dyDescent="0.4">
      <c r="A91" s="73"/>
      <c r="B91" s="68"/>
      <c r="C91" s="54" t="s">
        <v>24</v>
      </c>
      <c r="D91" s="55" t="s">
        <v>25</v>
      </c>
      <c r="E91" s="55">
        <f>+VLOOKUP(C91, municipios!A:B,2)</f>
        <v>6</v>
      </c>
      <c r="F91" s="56"/>
      <c r="G91" s="11"/>
      <c r="H91" s="11"/>
      <c r="I91" s="11"/>
    </row>
    <row r="92" spans="1:9" customFormat="1" x14ac:dyDescent="0.4">
      <c r="A92" s="73"/>
      <c r="B92" s="68"/>
      <c r="C92" s="54" t="s">
        <v>193</v>
      </c>
      <c r="D92" s="55" t="s">
        <v>194</v>
      </c>
      <c r="E92" s="55">
        <f>+VLOOKUP(C92, municipios!A:B,2)</f>
        <v>13</v>
      </c>
      <c r="F92" s="56"/>
      <c r="G92" s="11"/>
      <c r="H92" s="11"/>
      <c r="I92" s="11"/>
    </row>
    <row r="93" spans="1:9" customFormat="1" x14ac:dyDescent="0.4">
      <c r="A93" s="73"/>
      <c r="B93" s="68"/>
      <c r="C93" s="54" t="s">
        <v>323</v>
      </c>
      <c r="D93" s="55" t="s">
        <v>324</v>
      </c>
      <c r="E93" s="55">
        <f>+VLOOKUP(C93, municipios!A:B,2)</f>
        <v>12</v>
      </c>
      <c r="F93" s="56"/>
      <c r="G93" s="11"/>
      <c r="H93" s="11"/>
      <c r="I93" s="11"/>
    </row>
    <row r="94" spans="1:9" customFormat="1" x14ac:dyDescent="0.4">
      <c r="A94" s="75"/>
      <c r="B94" s="69"/>
      <c r="C94" s="60" t="s">
        <v>362</v>
      </c>
      <c r="D94" s="61" t="s">
        <v>363</v>
      </c>
      <c r="E94" s="61">
        <f>+VLOOKUP(C94, municipios!A:B,2)</f>
        <v>11</v>
      </c>
      <c r="F94" s="62">
        <f>SUM(E89:E94)</f>
        <v>71</v>
      </c>
      <c r="G94" s="11"/>
      <c r="H94" s="11"/>
      <c r="I94" s="1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4CBC9-4595-4609-A472-EF2433E95D6C}">
  <dimension ref="A1:N312"/>
  <sheetViews>
    <sheetView topLeftCell="A68" workbookViewId="0">
      <selection activeCell="F89" sqref="F89:G89"/>
    </sheetView>
  </sheetViews>
  <sheetFormatPr defaultColWidth="49" defaultRowHeight="14.6" x14ac:dyDescent="0.4"/>
  <cols>
    <col min="1" max="1" width="5.53515625" style="11" bestFit="1" customWidth="1"/>
    <col min="2" max="2" width="28.69140625" style="11" customWidth="1"/>
    <col min="3" max="3" width="11.53515625" style="11" bestFit="1" customWidth="1"/>
    <col min="4" max="4" width="31.84375" style="11" bestFit="1" customWidth="1"/>
    <col min="5" max="5" width="12.15234375" style="11" bestFit="1" customWidth="1"/>
    <col min="6" max="6" width="29.3046875" style="11" bestFit="1" customWidth="1"/>
    <col min="7" max="7" width="12.69140625" style="40" bestFit="1" customWidth="1"/>
    <col min="8" max="8" width="21.15234375" style="11" bestFit="1" customWidth="1"/>
    <col min="9" max="9" width="29.3046875" style="11" bestFit="1" customWidth="1"/>
    <col min="10" max="10" width="18.15234375" style="11" bestFit="1" customWidth="1"/>
    <col min="11" max="11" width="17.3828125" style="11" bestFit="1" customWidth="1"/>
    <col min="12" max="12" width="10.53515625" style="11" bestFit="1" customWidth="1"/>
    <col min="13" max="13" width="18.15234375" style="11" bestFit="1" customWidth="1"/>
    <col min="14" max="14" width="17.3828125" style="11" bestFit="1" customWidth="1"/>
    <col min="15" max="15" width="11.69140625" style="11" customWidth="1"/>
    <col min="16" max="16" width="12.15234375" style="11" customWidth="1"/>
    <col min="17" max="17" width="8.3828125" style="11" customWidth="1"/>
    <col min="18" max="256" width="49" style="11"/>
    <col min="257" max="257" width="5.53515625" style="11" bestFit="1" customWidth="1"/>
    <col min="258" max="258" width="28.69140625" style="11" customWidth="1"/>
    <col min="259" max="259" width="11.53515625" style="11" bestFit="1" customWidth="1"/>
    <col min="260" max="260" width="31.84375" style="11" bestFit="1" customWidth="1"/>
    <col min="261" max="261" width="12.15234375" style="11" bestFit="1" customWidth="1"/>
    <col min="262" max="262" width="29.3046875" style="11" bestFit="1" customWidth="1"/>
    <col min="263" max="263" width="12.69140625" style="11" bestFit="1" customWidth="1"/>
    <col min="264" max="264" width="21.15234375" style="11" bestFit="1" customWidth="1"/>
    <col min="265" max="265" width="29.3046875" style="11" bestFit="1" customWidth="1"/>
    <col min="266" max="266" width="18.15234375" style="11" bestFit="1" customWidth="1"/>
    <col min="267" max="267" width="17.3828125" style="11" bestFit="1" customWidth="1"/>
    <col min="268" max="268" width="10.53515625" style="11" bestFit="1" customWidth="1"/>
    <col min="269" max="269" width="18.15234375" style="11" bestFit="1" customWidth="1"/>
    <col min="270" max="270" width="17.3828125" style="11" bestFit="1" customWidth="1"/>
    <col min="271" max="271" width="11.69140625" style="11" customWidth="1"/>
    <col min="272" max="272" width="12.15234375" style="11" customWidth="1"/>
    <col min="273" max="273" width="8.3828125" style="11" customWidth="1"/>
    <col min="274" max="512" width="49" style="11"/>
    <col min="513" max="513" width="5.53515625" style="11" bestFit="1" customWidth="1"/>
    <col min="514" max="514" width="28.69140625" style="11" customWidth="1"/>
    <col min="515" max="515" width="11.53515625" style="11" bestFit="1" customWidth="1"/>
    <col min="516" max="516" width="31.84375" style="11" bestFit="1" customWidth="1"/>
    <col min="517" max="517" width="12.15234375" style="11" bestFit="1" customWidth="1"/>
    <col min="518" max="518" width="29.3046875" style="11" bestFit="1" customWidth="1"/>
    <col min="519" max="519" width="12.69140625" style="11" bestFit="1" customWidth="1"/>
    <col min="520" max="520" width="21.15234375" style="11" bestFit="1" customWidth="1"/>
    <col min="521" max="521" width="29.3046875" style="11" bestFit="1" customWidth="1"/>
    <col min="522" max="522" width="18.15234375" style="11" bestFit="1" customWidth="1"/>
    <col min="523" max="523" width="17.3828125" style="11" bestFit="1" customWidth="1"/>
    <col min="524" max="524" width="10.53515625" style="11" bestFit="1" customWidth="1"/>
    <col min="525" max="525" width="18.15234375" style="11" bestFit="1" customWidth="1"/>
    <col min="526" max="526" width="17.3828125" style="11" bestFit="1" customWidth="1"/>
    <col min="527" max="527" width="11.69140625" style="11" customWidth="1"/>
    <col min="528" max="528" width="12.15234375" style="11" customWidth="1"/>
    <col min="529" max="529" width="8.3828125" style="11" customWidth="1"/>
    <col min="530" max="768" width="49" style="11"/>
    <col min="769" max="769" width="5.53515625" style="11" bestFit="1" customWidth="1"/>
    <col min="770" max="770" width="28.69140625" style="11" customWidth="1"/>
    <col min="771" max="771" width="11.53515625" style="11" bestFit="1" customWidth="1"/>
    <col min="772" max="772" width="31.84375" style="11" bestFit="1" customWidth="1"/>
    <col min="773" max="773" width="12.15234375" style="11" bestFit="1" customWidth="1"/>
    <col min="774" max="774" width="29.3046875" style="11" bestFit="1" customWidth="1"/>
    <col min="775" max="775" width="12.69140625" style="11" bestFit="1" customWidth="1"/>
    <col min="776" max="776" width="21.15234375" style="11" bestFit="1" customWidth="1"/>
    <col min="777" max="777" width="29.3046875" style="11" bestFit="1" customWidth="1"/>
    <col min="778" max="778" width="18.15234375" style="11" bestFit="1" customWidth="1"/>
    <col min="779" max="779" width="17.3828125" style="11" bestFit="1" customWidth="1"/>
    <col min="780" max="780" width="10.53515625" style="11" bestFit="1" customWidth="1"/>
    <col min="781" max="781" width="18.15234375" style="11" bestFit="1" customWidth="1"/>
    <col min="782" max="782" width="17.3828125" style="11" bestFit="1" customWidth="1"/>
    <col min="783" max="783" width="11.69140625" style="11" customWidth="1"/>
    <col min="784" max="784" width="12.15234375" style="11" customWidth="1"/>
    <col min="785" max="785" width="8.3828125" style="11" customWidth="1"/>
    <col min="786" max="1024" width="49" style="11"/>
    <col min="1025" max="1025" width="5.53515625" style="11" bestFit="1" customWidth="1"/>
    <col min="1026" max="1026" width="28.69140625" style="11" customWidth="1"/>
    <col min="1027" max="1027" width="11.53515625" style="11" bestFit="1" customWidth="1"/>
    <col min="1028" max="1028" width="31.84375" style="11" bestFit="1" customWidth="1"/>
    <col min="1029" max="1029" width="12.15234375" style="11" bestFit="1" customWidth="1"/>
    <col min="1030" max="1030" width="29.3046875" style="11" bestFit="1" customWidth="1"/>
    <col min="1031" max="1031" width="12.69140625" style="11" bestFit="1" customWidth="1"/>
    <col min="1032" max="1032" width="21.15234375" style="11" bestFit="1" customWidth="1"/>
    <col min="1033" max="1033" width="29.3046875" style="11" bestFit="1" customWidth="1"/>
    <col min="1034" max="1034" width="18.15234375" style="11" bestFit="1" customWidth="1"/>
    <col min="1035" max="1035" width="17.3828125" style="11" bestFit="1" customWidth="1"/>
    <col min="1036" max="1036" width="10.53515625" style="11" bestFit="1" customWidth="1"/>
    <col min="1037" max="1037" width="18.15234375" style="11" bestFit="1" customWidth="1"/>
    <col min="1038" max="1038" width="17.3828125" style="11" bestFit="1" customWidth="1"/>
    <col min="1039" max="1039" width="11.69140625" style="11" customWidth="1"/>
    <col min="1040" max="1040" width="12.15234375" style="11" customWidth="1"/>
    <col min="1041" max="1041" width="8.3828125" style="11" customWidth="1"/>
    <col min="1042" max="1280" width="49" style="11"/>
    <col min="1281" max="1281" width="5.53515625" style="11" bestFit="1" customWidth="1"/>
    <col min="1282" max="1282" width="28.69140625" style="11" customWidth="1"/>
    <col min="1283" max="1283" width="11.53515625" style="11" bestFit="1" customWidth="1"/>
    <col min="1284" max="1284" width="31.84375" style="11" bestFit="1" customWidth="1"/>
    <col min="1285" max="1285" width="12.15234375" style="11" bestFit="1" customWidth="1"/>
    <col min="1286" max="1286" width="29.3046875" style="11" bestFit="1" customWidth="1"/>
    <col min="1287" max="1287" width="12.69140625" style="11" bestFit="1" customWidth="1"/>
    <col min="1288" max="1288" width="21.15234375" style="11" bestFit="1" customWidth="1"/>
    <col min="1289" max="1289" width="29.3046875" style="11" bestFit="1" customWidth="1"/>
    <col min="1290" max="1290" width="18.15234375" style="11" bestFit="1" customWidth="1"/>
    <col min="1291" max="1291" width="17.3828125" style="11" bestFit="1" customWidth="1"/>
    <col min="1292" max="1292" width="10.53515625" style="11" bestFit="1" customWidth="1"/>
    <col min="1293" max="1293" width="18.15234375" style="11" bestFit="1" customWidth="1"/>
    <col min="1294" max="1294" width="17.3828125" style="11" bestFit="1" customWidth="1"/>
    <col min="1295" max="1295" width="11.69140625" style="11" customWidth="1"/>
    <col min="1296" max="1296" width="12.15234375" style="11" customWidth="1"/>
    <col min="1297" max="1297" width="8.3828125" style="11" customWidth="1"/>
    <col min="1298" max="1536" width="49" style="11"/>
    <col min="1537" max="1537" width="5.53515625" style="11" bestFit="1" customWidth="1"/>
    <col min="1538" max="1538" width="28.69140625" style="11" customWidth="1"/>
    <col min="1539" max="1539" width="11.53515625" style="11" bestFit="1" customWidth="1"/>
    <col min="1540" max="1540" width="31.84375" style="11" bestFit="1" customWidth="1"/>
    <col min="1541" max="1541" width="12.15234375" style="11" bestFit="1" customWidth="1"/>
    <col min="1542" max="1542" width="29.3046875" style="11" bestFit="1" customWidth="1"/>
    <col min="1543" max="1543" width="12.69140625" style="11" bestFit="1" customWidth="1"/>
    <col min="1544" max="1544" width="21.15234375" style="11" bestFit="1" customWidth="1"/>
    <col min="1545" max="1545" width="29.3046875" style="11" bestFit="1" customWidth="1"/>
    <col min="1546" max="1546" width="18.15234375" style="11" bestFit="1" customWidth="1"/>
    <col min="1547" max="1547" width="17.3828125" style="11" bestFit="1" customWidth="1"/>
    <col min="1548" max="1548" width="10.53515625" style="11" bestFit="1" customWidth="1"/>
    <col min="1549" max="1549" width="18.15234375" style="11" bestFit="1" customWidth="1"/>
    <col min="1550" max="1550" width="17.3828125" style="11" bestFit="1" customWidth="1"/>
    <col min="1551" max="1551" width="11.69140625" style="11" customWidth="1"/>
    <col min="1552" max="1552" width="12.15234375" style="11" customWidth="1"/>
    <col min="1553" max="1553" width="8.3828125" style="11" customWidth="1"/>
    <col min="1554" max="1792" width="49" style="11"/>
    <col min="1793" max="1793" width="5.53515625" style="11" bestFit="1" customWidth="1"/>
    <col min="1794" max="1794" width="28.69140625" style="11" customWidth="1"/>
    <col min="1795" max="1795" width="11.53515625" style="11" bestFit="1" customWidth="1"/>
    <col min="1796" max="1796" width="31.84375" style="11" bestFit="1" customWidth="1"/>
    <col min="1797" max="1797" width="12.15234375" style="11" bestFit="1" customWidth="1"/>
    <col min="1798" max="1798" width="29.3046875" style="11" bestFit="1" customWidth="1"/>
    <col min="1799" max="1799" width="12.69140625" style="11" bestFit="1" customWidth="1"/>
    <col min="1800" max="1800" width="21.15234375" style="11" bestFit="1" customWidth="1"/>
    <col min="1801" max="1801" width="29.3046875" style="11" bestFit="1" customWidth="1"/>
    <col min="1802" max="1802" width="18.15234375" style="11" bestFit="1" customWidth="1"/>
    <col min="1803" max="1803" width="17.3828125" style="11" bestFit="1" customWidth="1"/>
    <col min="1804" max="1804" width="10.53515625" style="11" bestFit="1" customWidth="1"/>
    <col min="1805" max="1805" width="18.15234375" style="11" bestFit="1" customWidth="1"/>
    <col min="1806" max="1806" width="17.3828125" style="11" bestFit="1" customWidth="1"/>
    <col min="1807" max="1807" width="11.69140625" style="11" customWidth="1"/>
    <col min="1808" max="1808" width="12.15234375" style="11" customWidth="1"/>
    <col min="1809" max="1809" width="8.3828125" style="11" customWidth="1"/>
    <col min="1810" max="2048" width="49" style="11"/>
    <col min="2049" max="2049" width="5.53515625" style="11" bestFit="1" customWidth="1"/>
    <col min="2050" max="2050" width="28.69140625" style="11" customWidth="1"/>
    <col min="2051" max="2051" width="11.53515625" style="11" bestFit="1" customWidth="1"/>
    <col min="2052" max="2052" width="31.84375" style="11" bestFit="1" customWidth="1"/>
    <col min="2053" max="2053" width="12.15234375" style="11" bestFit="1" customWidth="1"/>
    <col min="2054" max="2054" width="29.3046875" style="11" bestFit="1" customWidth="1"/>
    <col min="2055" max="2055" width="12.69140625" style="11" bestFit="1" customWidth="1"/>
    <col min="2056" max="2056" width="21.15234375" style="11" bestFit="1" customWidth="1"/>
    <col min="2057" max="2057" width="29.3046875" style="11" bestFit="1" customWidth="1"/>
    <col min="2058" max="2058" width="18.15234375" style="11" bestFit="1" customWidth="1"/>
    <col min="2059" max="2059" width="17.3828125" style="11" bestFit="1" customWidth="1"/>
    <col min="2060" max="2060" width="10.53515625" style="11" bestFit="1" customWidth="1"/>
    <col min="2061" max="2061" width="18.15234375" style="11" bestFit="1" customWidth="1"/>
    <col min="2062" max="2062" width="17.3828125" style="11" bestFit="1" customWidth="1"/>
    <col min="2063" max="2063" width="11.69140625" style="11" customWidth="1"/>
    <col min="2064" max="2064" width="12.15234375" style="11" customWidth="1"/>
    <col min="2065" max="2065" width="8.3828125" style="11" customWidth="1"/>
    <col min="2066" max="2304" width="49" style="11"/>
    <col min="2305" max="2305" width="5.53515625" style="11" bestFit="1" customWidth="1"/>
    <col min="2306" max="2306" width="28.69140625" style="11" customWidth="1"/>
    <col min="2307" max="2307" width="11.53515625" style="11" bestFit="1" customWidth="1"/>
    <col min="2308" max="2308" width="31.84375" style="11" bestFit="1" customWidth="1"/>
    <col min="2309" max="2309" width="12.15234375" style="11" bestFit="1" customWidth="1"/>
    <col min="2310" max="2310" width="29.3046875" style="11" bestFit="1" customWidth="1"/>
    <col min="2311" max="2311" width="12.69140625" style="11" bestFit="1" customWidth="1"/>
    <col min="2312" max="2312" width="21.15234375" style="11" bestFit="1" customWidth="1"/>
    <col min="2313" max="2313" width="29.3046875" style="11" bestFit="1" customWidth="1"/>
    <col min="2314" max="2314" width="18.15234375" style="11" bestFit="1" customWidth="1"/>
    <col min="2315" max="2315" width="17.3828125" style="11" bestFit="1" customWidth="1"/>
    <col min="2316" max="2316" width="10.53515625" style="11" bestFit="1" customWidth="1"/>
    <col min="2317" max="2317" width="18.15234375" style="11" bestFit="1" customWidth="1"/>
    <col min="2318" max="2318" width="17.3828125" style="11" bestFit="1" customWidth="1"/>
    <col min="2319" max="2319" width="11.69140625" style="11" customWidth="1"/>
    <col min="2320" max="2320" width="12.15234375" style="11" customWidth="1"/>
    <col min="2321" max="2321" width="8.3828125" style="11" customWidth="1"/>
    <col min="2322" max="2560" width="49" style="11"/>
    <col min="2561" max="2561" width="5.53515625" style="11" bestFit="1" customWidth="1"/>
    <col min="2562" max="2562" width="28.69140625" style="11" customWidth="1"/>
    <col min="2563" max="2563" width="11.53515625" style="11" bestFit="1" customWidth="1"/>
    <col min="2564" max="2564" width="31.84375" style="11" bestFit="1" customWidth="1"/>
    <col min="2565" max="2565" width="12.15234375" style="11" bestFit="1" customWidth="1"/>
    <col min="2566" max="2566" width="29.3046875" style="11" bestFit="1" customWidth="1"/>
    <col min="2567" max="2567" width="12.69140625" style="11" bestFit="1" customWidth="1"/>
    <col min="2568" max="2568" width="21.15234375" style="11" bestFit="1" customWidth="1"/>
    <col min="2569" max="2569" width="29.3046875" style="11" bestFit="1" customWidth="1"/>
    <col min="2570" max="2570" width="18.15234375" style="11" bestFit="1" customWidth="1"/>
    <col min="2571" max="2571" width="17.3828125" style="11" bestFit="1" customWidth="1"/>
    <col min="2572" max="2572" width="10.53515625" style="11" bestFit="1" customWidth="1"/>
    <col min="2573" max="2573" width="18.15234375" style="11" bestFit="1" customWidth="1"/>
    <col min="2574" max="2574" width="17.3828125" style="11" bestFit="1" customWidth="1"/>
    <col min="2575" max="2575" width="11.69140625" style="11" customWidth="1"/>
    <col min="2576" max="2576" width="12.15234375" style="11" customWidth="1"/>
    <col min="2577" max="2577" width="8.3828125" style="11" customWidth="1"/>
    <col min="2578" max="2816" width="49" style="11"/>
    <col min="2817" max="2817" width="5.53515625" style="11" bestFit="1" customWidth="1"/>
    <col min="2818" max="2818" width="28.69140625" style="11" customWidth="1"/>
    <col min="2819" max="2819" width="11.53515625" style="11" bestFit="1" customWidth="1"/>
    <col min="2820" max="2820" width="31.84375" style="11" bestFit="1" customWidth="1"/>
    <col min="2821" max="2821" width="12.15234375" style="11" bestFit="1" customWidth="1"/>
    <col min="2822" max="2822" width="29.3046875" style="11" bestFit="1" customWidth="1"/>
    <col min="2823" max="2823" width="12.69140625" style="11" bestFit="1" customWidth="1"/>
    <col min="2824" max="2824" width="21.15234375" style="11" bestFit="1" customWidth="1"/>
    <col min="2825" max="2825" width="29.3046875" style="11" bestFit="1" customWidth="1"/>
    <col min="2826" max="2826" width="18.15234375" style="11" bestFit="1" customWidth="1"/>
    <col min="2827" max="2827" width="17.3828125" style="11" bestFit="1" customWidth="1"/>
    <col min="2828" max="2828" width="10.53515625" style="11" bestFit="1" customWidth="1"/>
    <col min="2829" max="2829" width="18.15234375" style="11" bestFit="1" customWidth="1"/>
    <col min="2830" max="2830" width="17.3828125" style="11" bestFit="1" customWidth="1"/>
    <col min="2831" max="2831" width="11.69140625" style="11" customWidth="1"/>
    <col min="2832" max="2832" width="12.15234375" style="11" customWidth="1"/>
    <col min="2833" max="2833" width="8.3828125" style="11" customWidth="1"/>
    <col min="2834" max="3072" width="49" style="11"/>
    <col min="3073" max="3073" width="5.53515625" style="11" bestFit="1" customWidth="1"/>
    <col min="3074" max="3074" width="28.69140625" style="11" customWidth="1"/>
    <col min="3075" max="3075" width="11.53515625" style="11" bestFit="1" customWidth="1"/>
    <col min="3076" max="3076" width="31.84375" style="11" bestFit="1" customWidth="1"/>
    <col min="3077" max="3077" width="12.15234375" style="11" bestFit="1" customWidth="1"/>
    <col min="3078" max="3078" width="29.3046875" style="11" bestFit="1" customWidth="1"/>
    <col min="3079" max="3079" width="12.69140625" style="11" bestFit="1" customWidth="1"/>
    <col min="3080" max="3080" width="21.15234375" style="11" bestFit="1" customWidth="1"/>
    <col min="3081" max="3081" width="29.3046875" style="11" bestFit="1" customWidth="1"/>
    <col min="3082" max="3082" width="18.15234375" style="11" bestFit="1" customWidth="1"/>
    <col min="3083" max="3083" width="17.3828125" style="11" bestFit="1" customWidth="1"/>
    <col min="3084" max="3084" width="10.53515625" style="11" bestFit="1" customWidth="1"/>
    <col min="3085" max="3085" width="18.15234375" style="11" bestFit="1" customWidth="1"/>
    <col min="3086" max="3086" width="17.3828125" style="11" bestFit="1" customWidth="1"/>
    <col min="3087" max="3087" width="11.69140625" style="11" customWidth="1"/>
    <col min="3088" max="3088" width="12.15234375" style="11" customWidth="1"/>
    <col min="3089" max="3089" width="8.3828125" style="11" customWidth="1"/>
    <col min="3090" max="3328" width="49" style="11"/>
    <col min="3329" max="3329" width="5.53515625" style="11" bestFit="1" customWidth="1"/>
    <col min="3330" max="3330" width="28.69140625" style="11" customWidth="1"/>
    <col min="3331" max="3331" width="11.53515625" style="11" bestFit="1" customWidth="1"/>
    <col min="3332" max="3332" width="31.84375" style="11" bestFit="1" customWidth="1"/>
    <col min="3333" max="3333" width="12.15234375" style="11" bestFit="1" customWidth="1"/>
    <col min="3334" max="3334" width="29.3046875" style="11" bestFit="1" customWidth="1"/>
    <col min="3335" max="3335" width="12.69140625" style="11" bestFit="1" customWidth="1"/>
    <col min="3336" max="3336" width="21.15234375" style="11" bestFit="1" customWidth="1"/>
    <col min="3337" max="3337" width="29.3046875" style="11" bestFit="1" customWidth="1"/>
    <col min="3338" max="3338" width="18.15234375" style="11" bestFit="1" customWidth="1"/>
    <col min="3339" max="3339" width="17.3828125" style="11" bestFit="1" customWidth="1"/>
    <col min="3340" max="3340" width="10.53515625" style="11" bestFit="1" customWidth="1"/>
    <col min="3341" max="3341" width="18.15234375" style="11" bestFit="1" customWidth="1"/>
    <col min="3342" max="3342" width="17.3828125" style="11" bestFit="1" customWidth="1"/>
    <col min="3343" max="3343" width="11.69140625" style="11" customWidth="1"/>
    <col min="3344" max="3344" width="12.15234375" style="11" customWidth="1"/>
    <col min="3345" max="3345" width="8.3828125" style="11" customWidth="1"/>
    <col min="3346" max="3584" width="49" style="11"/>
    <col min="3585" max="3585" width="5.53515625" style="11" bestFit="1" customWidth="1"/>
    <col min="3586" max="3586" width="28.69140625" style="11" customWidth="1"/>
    <col min="3587" max="3587" width="11.53515625" style="11" bestFit="1" customWidth="1"/>
    <col min="3588" max="3588" width="31.84375" style="11" bestFit="1" customWidth="1"/>
    <col min="3589" max="3589" width="12.15234375" style="11" bestFit="1" customWidth="1"/>
    <col min="3590" max="3590" width="29.3046875" style="11" bestFit="1" customWidth="1"/>
    <col min="3591" max="3591" width="12.69140625" style="11" bestFit="1" customWidth="1"/>
    <col min="3592" max="3592" width="21.15234375" style="11" bestFit="1" customWidth="1"/>
    <col min="3593" max="3593" width="29.3046875" style="11" bestFit="1" customWidth="1"/>
    <col min="3594" max="3594" width="18.15234375" style="11" bestFit="1" customWidth="1"/>
    <col min="3595" max="3595" width="17.3828125" style="11" bestFit="1" customWidth="1"/>
    <col min="3596" max="3596" width="10.53515625" style="11" bestFit="1" customWidth="1"/>
    <col min="3597" max="3597" width="18.15234375" style="11" bestFit="1" customWidth="1"/>
    <col min="3598" max="3598" width="17.3828125" style="11" bestFit="1" customWidth="1"/>
    <col min="3599" max="3599" width="11.69140625" style="11" customWidth="1"/>
    <col min="3600" max="3600" width="12.15234375" style="11" customWidth="1"/>
    <col min="3601" max="3601" width="8.3828125" style="11" customWidth="1"/>
    <col min="3602" max="3840" width="49" style="11"/>
    <col min="3841" max="3841" width="5.53515625" style="11" bestFit="1" customWidth="1"/>
    <col min="3842" max="3842" width="28.69140625" style="11" customWidth="1"/>
    <col min="3843" max="3843" width="11.53515625" style="11" bestFit="1" customWidth="1"/>
    <col min="3844" max="3844" width="31.84375" style="11" bestFit="1" customWidth="1"/>
    <col min="3845" max="3845" width="12.15234375" style="11" bestFit="1" customWidth="1"/>
    <col min="3846" max="3846" width="29.3046875" style="11" bestFit="1" customWidth="1"/>
    <col min="3847" max="3847" width="12.69140625" style="11" bestFit="1" customWidth="1"/>
    <col min="3848" max="3848" width="21.15234375" style="11" bestFit="1" customWidth="1"/>
    <col min="3849" max="3849" width="29.3046875" style="11" bestFit="1" customWidth="1"/>
    <col min="3850" max="3850" width="18.15234375" style="11" bestFit="1" customWidth="1"/>
    <col min="3851" max="3851" width="17.3828125" style="11" bestFit="1" customWidth="1"/>
    <col min="3852" max="3852" width="10.53515625" style="11" bestFit="1" customWidth="1"/>
    <col min="3853" max="3853" width="18.15234375" style="11" bestFit="1" customWidth="1"/>
    <col min="3854" max="3854" width="17.3828125" style="11" bestFit="1" customWidth="1"/>
    <col min="3855" max="3855" width="11.69140625" style="11" customWidth="1"/>
    <col min="3856" max="3856" width="12.15234375" style="11" customWidth="1"/>
    <col min="3857" max="3857" width="8.3828125" style="11" customWidth="1"/>
    <col min="3858" max="4096" width="49" style="11"/>
    <col min="4097" max="4097" width="5.53515625" style="11" bestFit="1" customWidth="1"/>
    <col min="4098" max="4098" width="28.69140625" style="11" customWidth="1"/>
    <col min="4099" max="4099" width="11.53515625" style="11" bestFit="1" customWidth="1"/>
    <col min="4100" max="4100" width="31.84375" style="11" bestFit="1" customWidth="1"/>
    <col min="4101" max="4101" width="12.15234375" style="11" bestFit="1" customWidth="1"/>
    <col min="4102" max="4102" width="29.3046875" style="11" bestFit="1" customWidth="1"/>
    <col min="4103" max="4103" width="12.69140625" style="11" bestFit="1" customWidth="1"/>
    <col min="4104" max="4104" width="21.15234375" style="11" bestFit="1" customWidth="1"/>
    <col min="4105" max="4105" width="29.3046875" style="11" bestFit="1" customWidth="1"/>
    <col min="4106" max="4106" width="18.15234375" style="11" bestFit="1" customWidth="1"/>
    <col min="4107" max="4107" width="17.3828125" style="11" bestFit="1" customWidth="1"/>
    <col min="4108" max="4108" width="10.53515625" style="11" bestFit="1" customWidth="1"/>
    <col min="4109" max="4109" width="18.15234375" style="11" bestFit="1" customWidth="1"/>
    <col min="4110" max="4110" width="17.3828125" style="11" bestFit="1" customWidth="1"/>
    <col min="4111" max="4111" width="11.69140625" style="11" customWidth="1"/>
    <col min="4112" max="4112" width="12.15234375" style="11" customWidth="1"/>
    <col min="4113" max="4113" width="8.3828125" style="11" customWidth="1"/>
    <col min="4114" max="4352" width="49" style="11"/>
    <col min="4353" max="4353" width="5.53515625" style="11" bestFit="1" customWidth="1"/>
    <col min="4354" max="4354" width="28.69140625" style="11" customWidth="1"/>
    <col min="4355" max="4355" width="11.53515625" style="11" bestFit="1" customWidth="1"/>
    <col min="4356" max="4356" width="31.84375" style="11" bestFit="1" customWidth="1"/>
    <col min="4357" max="4357" width="12.15234375" style="11" bestFit="1" customWidth="1"/>
    <col min="4358" max="4358" width="29.3046875" style="11" bestFit="1" customWidth="1"/>
    <col min="4359" max="4359" width="12.69140625" style="11" bestFit="1" customWidth="1"/>
    <col min="4360" max="4360" width="21.15234375" style="11" bestFit="1" customWidth="1"/>
    <col min="4361" max="4361" width="29.3046875" style="11" bestFit="1" customWidth="1"/>
    <col min="4362" max="4362" width="18.15234375" style="11" bestFit="1" customWidth="1"/>
    <col min="4363" max="4363" width="17.3828125" style="11" bestFit="1" customWidth="1"/>
    <col min="4364" max="4364" width="10.53515625" style="11" bestFit="1" customWidth="1"/>
    <col min="4365" max="4365" width="18.15234375" style="11" bestFit="1" customWidth="1"/>
    <col min="4366" max="4366" width="17.3828125" style="11" bestFit="1" customWidth="1"/>
    <col min="4367" max="4367" width="11.69140625" style="11" customWidth="1"/>
    <col min="4368" max="4368" width="12.15234375" style="11" customWidth="1"/>
    <col min="4369" max="4369" width="8.3828125" style="11" customWidth="1"/>
    <col min="4370" max="4608" width="49" style="11"/>
    <col min="4609" max="4609" width="5.53515625" style="11" bestFit="1" customWidth="1"/>
    <col min="4610" max="4610" width="28.69140625" style="11" customWidth="1"/>
    <col min="4611" max="4611" width="11.53515625" style="11" bestFit="1" customWidth="1"/>
    <col min="4612" max="4612" width="31.84375" style="11" bestFit="1" customWidth="1"/>
    <col min="4613" max="4613" width="12.15234375" style="11" bestFit="1" customWidth="1"/>
    <col min="4614" max="4614" width="29.3046875" style="11" bestFit="1" customWidth="1"/>
    <col min="4615" max="4615" width="12.69140625" style="11" bestFit="1" customWidth="1"/>
    <col min="4616" max="4616" width="21.15234375" style="11" bestFit="1" customWidth="1"/>
    <col min="4617" max="4617" width="29.3046875" style="11" bestFit="1" customWidth="1"/>
    <col min="4618" max="4618" width="18.15234375" style="11" bestFit="1" customWidth="1"/>
    <col min="4619" max="4619" width="17.3828125" style="11" bestFit="1" customWidth="1"/>
    <col min="4620" max="4620" width="10.53515625" style="11" bestFit="1" customWidth="1"/>
    <col min="4621" max="4621" width="18.15234375" style="11" bestFit="1" customWidth="1"/>
    <col min="4622" max="4622" width="17.3828125" style="11" bestFit="1" customWidth="1"/>
    <col min="4623" max="4623" width="11.69140625" style="11" customWidth="1"/>
    <col min="4624" max="4624" width="12.15234375" style="11" customWidth="1"/>
    <col min="4625" max="4625" width="8.3828125" style="11" customWidth="1"/>
    <col min="4626" max="4864" width="49" style="11"/>
    <col min="4865" max="4865" width="5.53515625" style="11" bestFit="1" customWidth="1"/>
    <col min="4866" max="4866" width="28.69140625" style="11" customWidth="1"/>
    <col min="4867" max="4867" width="11.53515625" style="11" bestFit="1" customWidth="1"/>
    <col min="4868" max="4868" width="31.84375" style="11" bestFit="1" customWidth="1"/>
    <col min="4869" max="4869" width="12.15234375" style="11" bestFit="1" customWidth="1"/>
    <col min="4870" max="4870" width="29.3046875" style="11" bestFit="1" customWidth="1"/>
    <col min="4871" max="4871" width="12.69140625" style="11" bestFit="1" customWidth="1"/>
    <col min="4872" max="4872" width="21.15234375" style="11" bestFit="1" customWidth="1"/>
    <col min="4873" max="4873" width="29.3046875" style="11" bestFit="1" customWidth="1"/>
    <col min="4874" max="4874" width="18.15234375" style="11" bestFit="1" customWidth="1"/>
    <col min="4875" max="4875" width="17.3828125" style="11" bestFit="1" customWidth="1"/>
    <col min="4876" max="4876" width="10.53515625" style="11" bestFit="1" customWidth="1"/>
    <col min="4877" max="4877" width="18.15234375" style="11" bestFit="1" customWidth="1"/>
    <col min="4878" max="4878" width="17.3828125" style="11" bestFit="1" customWidth="1"/>
    <col min="4879" max="4879" width="11.69140625" style="11" customWidth="1"/>
    <col min="4880" max="4880" width="12.15234375" style="11" customWidth="1"/>
    <col min="4881" max="4881" width="8.3828125" style="11" customWidth="1"/>
    <col min="4882" max="5120" width="49" style="11"/>
    <col min="5121" max="5121" width="5.53515625" style="11" bestFit="1" customWidth="1"/>
    <col min="5122" max="5122" width="28.69140625" style="11" customWidth="1"/>
    <col min="5123" max="5123" width="11.53515625" style="11" bestFit="1" customWidth="1"/>
    <col min="5124" max="5124" width="31.84375" style="11" bestFit="1" customWidth="1"/>
    <col min="5125" max="5125" width="12.15234375" style="11" bestFit="1" customWidth="1"/>
    <col min="5126" max="5126" width="29.3046875" style="11" bestFit="1" customWidth="1"/>
    <col min="5127" max="5127" width="12.69140625" style="11" bestFit="1" customWidth="1"/>
    <col min="5128" max="5128" width="21.15234375" style="11" bestFit="1" customWidth="1"/>
    <col min="5129" max="5129" width="29.3046875" style="11" bestFit="1" customWidth="1"/>
    <col min="5130" max="5130" width="18.15234375" style="11" bestFit="1" customWidth="1"/>
    <col min="5131" max="5131" width="17.3828125" style="11" bestFit="1" customWidth="1"/>
    <col min="5132" max="5132" width="10.53515625" style="11" bestFit="1" customWidth="1"/>
    <col min="5133" max="5133" width="18.15234375" style="11" bestFit="1" customWidth="1"/>
    <col min="5134" max="5134" width="17.3828125" style="11" bestFit="1" customWidth="1"/>
    <col min="5135" max="5135" width="11.69140625" style="11" customWidth="1"/>
    <col min="5136" max="5136" width="12.15234375" style="11" customWidth="1"/>
    <col min="5137" max="5137" width="8.3828125" style="11" customWidth="1"/>
    <col min="5138" max="5376" width="49" style="11"/>
    <col min="5377" max="5377" width="5.53515625" style="11" bestFit="1" customWidth="1"/>
    <col min="5378" max="5378" width="28.69140625" style="11" customWidth="1"/>
    <col min="5379" max="5379" width="11.53515625" style="11" bestFit="1" customWidth="1"/>
    <col min="5380" max="5380" width="31.84375" style="11" bestFit="1" customWidth="1"/>
    <col min="5381" max="5381" width="12.15234375" style="11" bestFit="1" customWidth="1"/>
    <col min="5382" max="5382" width="29.3046875" style="11" bestFit="1" customWidth="1"/>
    <col min="5383" max="5383" width="12.69140625" style="11" bestFit="1" customWidth="1"/>
    <col min="5384" max="5384" width="21.15234375" style="11" bestFit="1" customWidth="1"/>
    <col min="5385" max="5385" width="29.3046875" style="11" bestFit="1" customWidth="1"/>
    <col min="5386" max="5386" width="18.15234375" style="11" bestFit="1" customWidth="1"/>
    <col min="5387" max="5387" width="17.3828125" style="11" bestFit="1" customWidth="1"/>
    <col min="5388" max="5388" width="10.53515625" style="11" bestFit="1" customWidth="1"/>
    <col min="5389" max="5389" width="18.15234375" style="11" bestFit="1" customWidth="1"/>
    <col min="5390" max="5390" width="17.3828125" style="11" bestFit="1" customWidth="1"/>
    <col min="5391" max="5391" width="11.69140625" style="11" customWidth="1"/>
    <col min="5392" max="5392" width="12.15234375" style="11" customWidth="1"/>
    <col min="5393" max="5393" width="8.3828125" style="11" customWidth="1"/>
    <col min="5394" max="5632" width="49" style="11"/>
    <col min="5633" max="5633" width="5.53515625" style="11" bestFit="1" customWidth="1"/>
    <col min="5634" max="5634" width="28.69140625" style="11" customWidth="1"/>
    <col min="5635" max="5635" width="11.53515625" style="11" bestFit="1" customWidth="1"/>
    <col min="5636" max="5636" width="31.84375" style="11" bestFit="1" customWidth="1"/>
    <col min="5637" max="5637" width="12.15234375" style="11" bestFit="1" customWidth="1"/>
    <col min="5638" max="5638" width="29.3046875" style="11" bestFit="1" customWidth="1"/>
    <col min="5639" max="5639" width="12.69140625" style="11" bestFit="1" customWidth="1"/>
    <col min="5640" max="5640" width="21.15234375" style="11" bestFit="1" customWidth="1"/>
    <col min="5641" max="5641" width="29.3046875" style="11" bestFit="1" customWidth="1"/>
    <col min="5642" max="5642" width="18.15234375" style="11" bestFit="1" customWidth="1"/>
    <col min="5643" max="5643" width="17.3828125" style="11" bestFit="1" customWidth="1"/>
    <col min="5644" max="5644" width="10.53515625" style="11" bestFit="1" customWidth="1"/>
    <col min="5645" max="5645" width="18.15234375" style="11" bestFit="1" customWidth="1"/>
    <col min="5646" max="5646" width="17.3828125" style="11" bestFit="1" customWidth="1"/>
    <col min="5647" max="5647" width="11.69140625" style="11" customWidth="1"/>
    <col min="5648" max="5648" width="12.15234375" style="11" customWidth="1"/>
    <col min="5649" max="5649" width="8.3828125" style="11" customWidth="1"/>
    <col min="5650" max="5888" width="49" style="11"/>
    <col min="5889" max="5889" width="5.53515625" style="11" bestFit="1" customWidth="1"/>
    <col min="5890" max="5890" width="28.69140625" style="11" customWidth="1"/>
    <col min="5891" max="5891" width="11.53515625" style="11" bestFit="1" customWidth="1"/>
    <col min="5892" max="5892" width="31.84375" style="11" bestFit="1" customWidth="1"/>
    <col min="5893" max="5893" width="12.15234375" style="11" bestFit="1" customWidth="1"/>
    <col min="5894" max="5894" width="29.3046875" style="11" bestFit="1" customWidth="1"/>
    <col min="5895" max="5895" width="12.69140625" style="11" bestFit="1" customWidth="1"/>
    <col min="5896" max="5896" width="21.15234375" style="11" bestFit="1" customWidth="1"/>
    <col min="5897" max="5897" width="29.3046875" style="11" bestFit="1" customWidth="1"/>
    <col min="5898" max="5898" width="18.15234375" style="11" bestFit="1" customWidth="1"/>
    <col min="5899" max="5899" width="17.3828125" style="11" bestFit="1" customWidth="1"/>
    <col min="5900" max="5900" width="10.53515625" style="11" bestFit="1" customWidth="1"/>
    <col min="5901" max="5901" width="18.15234375" style="11" bestFit="1" customWidth="1"/>
    <col min="5902" max="5902" width="17.3828125" style="11" bestFit="1" customWidth="1"/>
    <col min="5903" max="5903" width="11.69140625" style="11" customWidth="1"/>
    <col min="5904" max="5904" width="12.15234375" style="11" customWidth="1"/>
    <col min="5905" max="5905" width="8.3828125" style="11" customWidth="1"/>
    <col min="5906" max="6144" width="49" style="11"/>
    <col min="6145" max="6145" width="5.53515625" style="11" bestFit="1" customWidth="1"/>
    <col min="6146" max="6146" width="28.69140625" style="11" customWidth="1"/>
    <col min="6147" max="6147" width="11.53515625" style="11" bestFit="1" customWidth="1"/>
    <col min="6148" max="6148" width="31.84375" style="11" bestFit="1" customWidth="1"/>
    <col min="6149" max="6149" width="12.15234375" style="11" bestFit="1" customWidth="1"/>
    <col min="6150" max="6150" width="29.3046875" style="11" bestFit="1" customWidth="1"/>
    <col min="6151" max="6151" width="12.69140625" style="11" bestFit="1" customWidth="1"/>
    <col min="6152" max="6152" width="21.15234375" style="11" bestFit="1" customWidth="1"/>
    <col min="6153" max="6153" width="29.3046875" style="11" bestFit="1" customWidth="1"/>
    <col min="6154" max="6154" width="18.15234375" style="11" bestFit="1" customWidth="1"/>
    <col min="6155" max="6155" width="17.3828125" style="11" bestFit="1" customWidth="1"/>
    <col min="6156" max="6156" width="10.53515625" style="11" bestFit="1" customWidth="1"/>
    <col min="6157" max="6157" width="18.15234375" style="11" bestFit="1" customWidth="1"/>
    <col min="6158" max="6158" width="17.3828125" style="11" bestFit="1" customWidth="1"/>
    <col min="6159" max="6159" width="11.69140625" style="11" customWidth="1"/>
    <col min="6160" max="6160" width="12.15234375" style="11" customWidth="1"/>
    <col min="6161" max="6161" width="8.3828125" style="11" customWidth="1"/>
    <col min="6162" max="6400" width="49" style="11"/>
    <col min="6401" max="6401" width="5.53515625" style="11" bestFit="1" customWidth="1"/>
    <col min="6402" max="6402" width="28.69140625" style="11" customWidth="1"/>
    <col min="6403" max="6403" width="11.53515625" style="11" bestFit="1" customWidth="1"/>
    <col min="6404" max="6404" width="31.84375" style="11" bestFit="1" customWidth="1"/>
    <col min="6405" max="6405" width="12.15234375" style="11" bestFit="1" customWidth="1"/>
    <col min="6406" max="6406" width="29.3046875" style="11" bestFit="1" customWidth="1"/>
    <col min="6407" max="6407" width="12.69140625" style="11" bestFit="1" customWidth="1"/>
    <col min="6408" max="6408" width="21.15234375" style="11" bestFit="1" customWidth="1"/>
    <col min="6409" max="6409" width="29.3046875" style="11" bestFit="1" customWidth="1"/>
    <col min="6410" max="6410" width="18.15234375" style="11" bestFit="1" customWidth="1"/>
    <col min="6411" max="6411" width="17.3828125" style="11" bestFit="1" customWidth="1"/>
    <col min="6412" max="6412" width="10.53515625" style="11" bestFit="1" customWidth="1"/>
    <col min="6413" max="6413" width="18.15234375" style="11" bestFit="1" customWidth="1"/>
    <col min="6414" max="6414" width="17.3828125" style="11" bestFit="1" customWidth="1"/>
    <col min="6415" max="6415" width="11.69140625" style="11" customWidth="1"/>
    <col min="6416" max="6416" width="12.15234375" style="11" customWidth="1"/>
    <col min="6417" max="6417" width="8.3828125" style="11" customWidth="1"/>
    <col min="6418" max="6656" width="49" style="11"/>
    <col min="6657" max="6657" width="5.53515625" style="11" bestFit="1" customWidth="1"/>
    <col min="6658" max="6658" width="28.69140625" style="11" customWidth="1"/>
    <col min="6659" max="6659" width="11.53515625" style="11" bestFit="1" customWidth="1"/>
    <col min="6660" max="6660" width="31.84375" style="11" bestFit="1" customWidth="1"/>
    <col min="6661" max="6661" width="12.15234375" style="11" bestFit="1" customWidth="1"/>
    <col min="6662" max="6662" width="29.3046875" style="11" bestFit="1" customWidth="1"/>
    <col min="6663" max="6663" width="12.69140625" style="11" bestFit="1" customWidth="1"/>
    <col min="6664" max="6664" width="21.15234375" style="11" bestFit="1" customWidth="1"/>
    <col min="6665" max="6665" width="29.3046875" style="11" bestFit="1" customWidth="1"/>
    <col min="6666" max="6666" width="18.15234375" style="11" bestFit="1" customWidth="1"/>
    <col min="6667" max="6667" width="17.3828125" style="11" bestFit="1" customWidth="1"/>
    <col min="6668" max="6668" width="10.53515625" style="11" bestFit="1" customWidth="1"/>
    <col min="6669" max="6669" width="18.15234375" style="11" bestFit="1" customWidth="1"/>
    <col min="6670" max="6670" width="17.3828125" style="11" bestFit="1" customWidth="1"/>
    <col min="6671" max="6671" width="11.69140625" style="11" customWidth="1"/>
    <col min="6672" max="6672" width="12.15234375" style="11" customWidth="1"/>
    <col min="6673" max="6673" width="8.3828125" style="11" customWidth="1"/>
    <col min="6674" max="6912" width="49" style="11"/>
    <col min="6913" max="6913" width="5.53515625" style="11" bestFit="1" customWidth="1"/>
    <col min="6914" max="6914" width="28.69140625" style="11" customWidth="1"/>
    <col min="6915" max="6915" width="11.53515625" style="11" bestFit="1" customWidth="1"/>
    <col min="6916" max="6916" width="31.84375" style="11" bestFit="1" customWidth="1"/>
    <col min="6917" max="6917" width="12.15234375" style="11" bestFit="1" customWidth="1"/>
    <col min="6918" max="6918" width="29.3046875" style="11" bestFit="1" customWidth="1"/>
    <col min="6919" max="6919" width="12.69140625" style="11" bestFit="1" customWidth="1"/>
    <col min="6920" max="6920" width="21.15234375" style="11" bestFit="1" customWidth="1"/>
    <col min="6921" max="6921" width="29.3046875" style="11" bestFit="1" customWidth="1"/>
    <col min="6922" max="6922" width="18.15234375" style="11" bestFit="1" customWidth="1"/>
    <col min="6923" max="6923" width="17.3828125" style="11" bestFit="1" customWidth="1"/>
    <col min="6924" max="6924" width="10.53515625" style="11" bestFit="1" customWidth="1"/>
    <col min="6925" max="6925" width="18.15234375" style="11" bestFit="1" customWidth="1"/>
    <col min="6926" max="6926" width="17.3828125" style="11" bestFit="1" customWidth="1"/>
    <col min="6927" max="6927" width="11.69140625" style="11" customWidth="1"/>
    <col min="6928" max="6928" width="12.15234375" style="11" customWidth="1"/>
    <col min="6929" max="6929" width="8.3828125" style="11" customWidth="1"/>
    <col min="6930" max="7168" width="49" style="11"/>
    <col min="7169" max="7169" width="5.53515625" style="11" bestFit="1" customWidth="1"/>
    <col min="7170" max="7170" width="28.69140625" style="11" customWidth="1"/>
    <col min="7171" max="7171" width="11.53515625" style="11" bestFit="1" customWidth="1"/>
    <col min="7172" max="7172" width="31.84375" style="11" bestFit="1" customWidth="1"/>
    <col min="7173" max="7173" width="12.15234375" style="11" bestFit="1" customWidth="1"/>
    <col min="7174" max="7174" width="29.3046875" style="11" bestFit="1" customWidth="1"/>
    <col min="7175" max="7175" width="12.69140625" style="11" bestFit="1" customWidth="1"/>
    <col min="7176" max="7176" width="21.15234375" style="11" bestFit="1" customWidth="1"/>
    <col min="7177" max="7177" width="29.3046875" style="11" bestFit="1" customWidth="1"/>
    <col min="7178" max="7178" width="18.15234375" style="11" bestFit="1" customWidth="1"/>
    <col min="7179" max="7179" width="17.3828125" style="11" bestFit="1" customWidth="1"/>
    <col min="7180" max="7180" width="10.53515625" style="11" bestFit="1" customWidth="1"/>
    <col min="7181" max="7181" width="18.15234375" style="11" bestFit="1" customWidth="1"/>
    <col min="7182" max="7182" width="17.3828125" style="11" bestFit="1" customWidth="1"/>
    <col min="7183" max="7183" width="11.69140625" style="11" customWidth="1"/>
    <col min="7184" max="7184" width="12.15234375" style="11" customWidth="1"/>
    <col min="7185" max="7185" width="8.3828125" style="11" customWidth="1"/>
    <col min="7186" max="7424" width="49" style="11"/>
    <col min="7425" max="7425" width="5.53515625" style="11" bestFit="1" customWidth="1"/>
    <col min="7426" max="7426" width="28.69140625" style="11" customWidth="1"/>
    <col min="7427" max="7427" width="11.53515625" style="11" bestFit="1" customWidth="1"/>
    <col min="7428" max="7428" width="31.84375" style="11" bestFit="1" customWidth="1"/>
    <col min="7429" max="7429" width="12.15234375" style="11" bestFit="1" customWidth="1"/>
    <col min="7430" max="7430" width="29.3046875" style="11" bestFit="1" customWidth="1"/>
    <col min="7431" max="7431" width="12.69140625" style="11" bestFit="1" customWidth="1"/>
    <col min="7432" max="7432" width="21.15234375" style="11" bestFit="1" customWidth="1"/>
    <col min="7433" max="7433" width="29.3046875" style="11" bestFit="1" customWidth="1"/>
    <col min="7434" max="7434" width="18.15234375" style="11" bestFit="1" customWidth="1"/>
    <col min="7435" max="7435" width="17.3828125" style="11" bestFit="1" customWidth="1"/>
    <col min="7436" max="7436" width="10.53515625" style="11" bestFit="1" customWidth="1"/>
    <col min="7437" max="7437" width="18.15234375" style="11" bestFit="1" customWidth="1"/>
    <col min="7438" max="7438" width="17.3828125" style="11" bestFit="1" customWidth="1"/>
    <col min="7439" max="7439" width="11.69140625" style="11" customWidth="1"/>
    <col min="7440" max="7440" width="12.15234375" style="11" customWidth="1"/>
    <col min="7441" max="7441" width="8.3828125" style="11" customWidth="1"/>
    <col min="7442" max="7680" width="49" style="11"/>
    <col min="7681" max="7681" width="5.53515625" style="11" bestFit="1" customWidth="1"/>
    <col min="7682" max="7682" width="28.69140625" style="11" customWidth="1"/>
    <col min="7683" max="7683" width="11.53515625" style="11" bestFit="1" customWidth="1"/>
    <col min="7684" max="7684" width="31.84375" style="11" bestFit="1" customWidth="1"/>
    <col min="7685" max="7685" width="12.15234375" style="11" bestFit="1" customWidth="1"/>
    <col min="7686" max="7686" width="29.3046875" style="11" bestFit="1" customWidth="1"/>
    <col min="7687" max="7687" width="12.69140625" style="11" bestFit="1" customWidth="1"/>
    <col min="7688" max="7688" width="21.15234375" style="11" bestFit="1" customWidth="1"/>
    <col min="7689" max="7689" width="29.3046875" style="11" bestFit="1" customWidth="1"/>
    <col min="7690" max="7690" width="18.15234375" style="11" bestFit="1" customWidth="1"/>
    <col min="7691" max="7691" width="17.3828125" style="11" bestFit="1" customWidth="1"/>
    <col min="7692" max="7692" width="10.53515625" style="11" bestFit="1" customWidth="1"/>
    <col min="7693" max="7693" width="18.15234375" style="11" bestFit="1" customWidth="1"/>
    <col min="7694" max="7694" width="17.3828125" style="11" bestFit="1" customWidth="1"/>
    <col min="7695" max="7695" width="11.69140625" style="11" customWidth="1"/>
    <col min="7696" max="7696" width="12.15234375" style="11" customWidth="1"/>
    <col min="7697" max="7697" width="8.3828125" style="11" customWidth="1"/>
    <col min="7698" max="7936" width="49" style="11"/>
    <col min="7937" max="7937" width="5.53515625" style="11" bestFit="1" customWidth="1"/>
    <col min="7938" max="7938" width="28.69140625" style="11" customWidth="1"/>
    <col min="7939" max="7939" width="11.53515625" style="11" bestFit="1" customWidth="1"/>
    <col min="7940" max="7940" width="31.84375" style="11" bestFit="1" customWidth="1"/>
    <col min="7941" max="7941" width="12.15234375" style="11" bestFit="1" customWidth="1"/>
    <col min="7942" max="7942" width="29.3046875" style="11" bestFit="1" customWidth="1"/>
    <col min="7943" max="7943" width="12.69140625" style="11" bestFit="1" customWidth="1"/>
    <col min="7944" max="7944" width="21.15234375" style="11" bestFit="1" customWidth="1"/>
    <col min="7945" max="7945" width="29.3046875" style="11" bestFit="1" customWidth="1"/>
    <col min="7946" max="7946" width="18.15234375" style="11" bestFit="1" customWidth="1"/>
    <col min="7947" max="7947" width="17.3828125" style="11" bestFit="1" customWidth="1"/>
    <col min="7948" max="7948" width="10.53515625" style="11" bestFit="1" customWidth="1"/>
    <col min="7949" max="7949" width="18.15234375" style="11" bestFit="1" customWidth="1"/>
    <col min="7950" max="7950" width="17.3828125" style="11" bestFit="1" customWidth="1"/>
    <col min="7951" max="7951" width="11.69140625" style="11" customWidth="1"/>
    <col min="7952" max="7952" width="12.15234375" style="11" customWidth="1"/>
    <col min="7953" max="7953" width="8.3828125" style="11" customWidth="1"/>
    <col min="7954" max="8192" width="49" style="11"/>
    <col min="8193" max="8193" width="5.53515625" style="11" bestFit="1" customWidth="1"/>
    <col min="8194" max="8194" width="28.69140625" style="11" customWidth="1"/>
    <col min="8195" max="8195" width="11.53515625" style="11" bestFit="1" customWidth="1"/>
    <col min="8196" max="8196" width="31.84375" style="11" bestFit="1" customWidth="1"/>
    <col min="8197" max="8197" width="12.15234375" style="11" bestFit="1" customWidth="1"/>
    <col min="8198" max="8198" width="29.3046875" style="11" bestFit="1" customWidth="1"/>
    <col min="8199" max="8199" width="12.69140625" style="11" bestFit="1" customWidth="1"/>
    <col min="8200" max="8200" width="21.15234375" style="11" bestFit="1" customWidth="1"/>
    <col min="8201" max="8201" width="29.3046875" style="11" bestFit="1" customWidth="1"/>
    <col min="8202" max="8202" width="18.15234375" style="11" bestFit="1" customWidth="1"/>
    <col min="8203" max="8203" width="17.3828125" style="11" bestFit="1" customWidth="1"/>
    <col min="8204" max="8204" width="10.53515625" style="11" bestFit="1" customWidth="1"/>
    <col min="8205" max="8205" width="18.15234375" style="11" bestFit="1" customWidth="1"/>
    <col min="8206" max="8206" width="17.3828125" style="11" bestFit="1" customWidth="1"/>
    <col min="8207" max="8207" width="11.69140625" style="11" customWidth="1"/>
    <col min="8208" max="8208" width="12.15234375" style="11" customWidth="1"/>
    <col min="8209" max="8209" width="8.3828125" style="11" customWidth="1"/>
    <col min="8210" max="8448" width="49" style="11"/>
    <col min="8449" max="8449" width="5.53515625" style="11" bestFit="1" customWidth="1"/>
    <col min="8450" max="8450" width="28.69140625" style="11" customWidth="1"/>
    <col min="8451" max="8451" width="11.53515625" style="11" bestFit="1" customWidth="1"/>
    <col min="8452" max="8452" width="31.84375" style="11" bestFit="1" customWidth="1"/>
    <col min="8453" max="8453" width="12.15234375" style="11" bestFit="1" customWidth="1"/>
    <col min="8454" max="8454" width="29.3046875" style="11" bestFit="1" customWidth="1"/>
    <col min="8455" max="8455" width="12.69140625" style="11" bestFit="1" customWidth="1"/>
    <col min="8456" max="8456" width="21.15234375" style="11" bestFit="1" customWidth="1"/>
    <col min="8457" max="8457" width="29.3046875" style="11" bestFit="1" customWidth="1"/>
    <col min="8458" max="8458" width="18.15234375" style="11" bestFit="1" customWidth="1"/>
    <col min="8459" max="8459" width="17.3828125" style="11" bestFit="1" customWidth="1"/>
    <col min="8460" max="8460" width="10.53515625" style="11" bestFit="1" customWidth="1"/>
    <col min="8461" max="8461" width="18.15234375" style="11" bestFit="1" customWidth="1"/>
    <col min="8462" max="8462" width="17.3828125" style="11" bestFit="1" customWidth="1"/>
    <col min="8463" max="8463" width="11.69140625" style="11" customWidth="1"/>
    <col min="8464" max="8464" width="12.15234375" style="11" customWidth="1"/>
    <col min="8465" max="8465" width="8.3828125" style="11" customWidth="1"/>
    <col min="8466" max="8704" width="49" style="11"/>
    <col min="8705" max="8705" width="5.53515625" style="11" bestFit="1" customWidth="1"/>
    <col min="8706" max="8706" width="28.69140625" style="11" customWidth="1"/>
    <col min="8707" max="8707" width="11.53515625" style="11" bestFit="1" customWidth="1"/>
    <col min="8708" max="8708" width="31.84375" style="11" bestFit="1" customWidth="1"/>
    <col min="8709" max="8709" width="12.15234375" style="11" bestFit="1" customWidth="1"/>
    <col min="8710" max="8710" width="29.3046875" style="11" bestFit="1" customWidth="1"/>
    <col min="8711" max="8711" width="12.69140625" style="11" bestFit="1" customWidth="1"/>
    <col min="8712" max="8712" width="21.15234375" style="11" bestFit="1" customWidth="1"/>
    <col min="8713" max="8713" width="29.3046875" style="11" bestFit="1" customWidth="1"/>
    <col min="8714" max="8714" width="18.15234375" style="11" bestFit="1" customWidth="1"/>
    <col min="8715" max="8715" width="17.3828125" style="11" bestFit="1" customWidth="1"/>
    <col min="8716" max="8716" width="10.53515625" style="11" bestFit="1" customWidth="1"/>
    <col min="8717" max="8717" width="18.15234375" style="11" bestFit="1" customWidth="1"/>
    <col min="8718" max="8718" width="17.3828125" style="11" bestFit="1" customWidth="1"/>
    <col min="8719" max="8719" width="11.69140625" style="11" customWidth="1"/>
    <col min="8720" max="8720" width="12.15234375" style="11" customWidth="1"/>
    <col min="8721" max="8721" width="8.3828125" style="11" customWidth="1"/>
    <col min="8722" max="8960" width="49" style="11"/>
    <col min="8961" max="8961" width="5.53515625" style="11" bestFit="1" customWidth="1"/>
    <col min="8962" max="8962" width="28.69140625" style="11" customWidth="1"/>
    <col min="8963" max="8963" width="11.53515625" style="11" bestFit="1" customWidth="1"/>
    <col min="8964" max="8964" width="31.84375" style="11" bestFit="1" customWidth="1"/>
    <col min="8965" max="8965" width="12.15234375" style="11" bestFit="1" customWidth="1"/>
    <col min="8966" max="8966" width="29.3046875" style="11" bestFit="1" customWidth="1"/>
    <col min="8967" max="8967" width="12.69140625" style="11" bestFit="1" customWidth="1"/>
    <col min="8968" max="8968" width="21.15234375" style="11" bestFit="1" customWidth="1"/>
    <col min="8969" max="8969" width="29.3046875" style="11" bestFit="1" customWidth="1"/>
    <col min="8970" max="8970" width="18.15234375" style="11" bestFit="1" customWidth="1"/>
    <col min="8971" max="8971" width="17.3828125" style="11" bestFit="1" customWidth="1"/>
    <col min="8972" max="8972" width="10.53515625" style="11" bestFit="1" customWidth="1"/>
    <col min="8973" max="8973" width="18.15234375" style="11" bestFit="1" customWidth="1"/>
    <col min="8974" max="8974" width="17.3828125" style="11" bestFit="1" customWidth="1"/>
    <col min="8975" max="8975" width="11.69140625" style="11" customWidth="1"/>
    <col min="8976" max="8976" width="12.15234375" style="11" customWidth="1"/>
    <col min="8977" max="8977" width="8.3828125" style="11" customWidth="1"/>
    <col min="8978" max="9216" width="49" style="11"/>
    <col min="9217" max="9217" width="5.53515625" style="11" bestFit="1" customWidth="1"/>
    <col min="9218" max="9218" width="28.69140625" style="11" customWidth="1"/>
    <col min="9219" max="9219" width="11.53515625" style="11" bestFit="1" customWidth="1"/>
    <col min="9220" max="9220" width="31.84375" style="11" bestFit="1" customWidth="1"/>
    <col min="9221" max="9221" width="12.15234375" style="11" bestFit="1" customWidth="1"/>
    <col min="9222" max="9222" width="29.3046875" style="11" bestFit="1" customWidth="1"/>
    <col min="9223" max="9223" width="12.69140625" style="11" bestFit="1" customWidth="1"/>
    <col min="9224" max="9224" width="21.15234375" style="11" bestFit="1" customWidth="1"/>
    <col min="9225" max="9225" width="29.3046875" style="11" bestFit="1" customWidth="1"/>
    <col min="9226" max="9226" width="18.15234375" style="11" bestFit="1" customWidth="1"/>
    <col min="9227" max="9227" width="17.3828125" style="11" bestFit="1" customWidth="1"/>
    <col min="9228" max="9228" width="10.53515625" style="11" bestFit="1" customWidth="1"/>
    <col min="9229" max="9229" width="18.15234375" style="11" bestFit="1" customWidth="1"/>
    <col min="9230" max="9230" width="17.3828125" style="11" bestFit="1" customWidth="1"/>
    <col min="9231" max="9231" width="11.69140625" style="11" customWidth="1"/>
    <col min="9232" max="9232" width="12.15234375" style="11" customWidth="1"/>
    <col min="9233" max="9233" width="8.3828125" style="11" customWidth="1"/>
    <col min="9234" max="9472" width="49" style="11"/>
    <col min="9473" max="9473" width="5.53515625" style="11" bestFit="1" customWidth="1"/>
    <col min="9474" max="9474" width="28.69140625" style="11" customWidth="1"/>
    <col min="9475" max="9475" width="11.53515625" style="11" bestFit="1" customWidth="1"/>
    <col min="9476" max="9476" width="31.84375" style="11" bestFit="1" customWidth="1"/>
    <col min="9477" max="9477" width="12.15234375" style="11" bestFit="1" customWidth="1"/>
    <col min="9478" max="9478" width="29.3046875" style="11" bestFit="1" customWidth="1"/>
    <col min="9479" max="9479" width="12.69140625" style="11" bestFit="1" customWidth="1"/>
    <col min="9480" max="9480" width="21.15234375" style="11" bestFit="1" customWidth="1"/>
    <col min="9481" max="9481" width="29.3046875" style="11" bestFit="1" customWidth="1"/>
    <col min="9482" max="9482" width="18.15234375" style="11" bestFit="1" customWidth="1"/>
    <col min="9483" max="9483" width="17.3828125" style="11" bestFit="1" customWidth="1"/>
    <col min="9484" max="9484" width="10.53515625" style="11" bestFit="1" customWidth="1"/>
    <col min="9485" max="9485" width="18.15234375" style="11" bestFit="1" customWidth="1"/>
    <col min="9486" max="9486" width="17.3828125" style="11" bestFit="1" customWidth="1"/>
    <col min="9487" max="9487" width="11.69140625" style="11" customWidth="1"/>
    <col min="9488" max="9488" width="12.15234375" style="11" customWidth="1"/>
    <col min="9489" max="9489" width="8.3828125" style="11" customWidth="1"/>
    <col min="9490" max="9728" width="49" style="11"/>
    <col min="9729" max="9729" width="5.53515625" style="11" bestFit="1" customWidth="1"/>
    <col min="9730" max="9730" width="28.69140625" style="11" customWidth="1"/>
    <col min="9731" max="9731" width="11.53515625" style="11" bestFit="1" customWidth="1"/>
    <col min="9732" max="9732" width="31.84375" style="11" bestFit="1" customWidth="1"/>
    <col min="9733" max="9733" width="12.15234375" style="11" bestFit="1" customWidth="1"/>
    <col min="9734" max="9734" width="29.3046875" style="11" bestFit="1" customWidth="1"/>
    <col min="9735" max="9735" width="12.69140625" style="11" bestFit="1" customWidth="1"/>
    <col min="9736" max="9736" width="21.15234375" style="11" bestFit="1" customWidth="1"/>
    <col min="9737" max="9737" width="29.3046875" style="11" bestFit="1" customWidth="1"/>
    <col min="9738" max="9738" width="18.15234375" style="11" bestFit="1" customWidth="1"/>
    <col min="9739" max="9739" width="17.3828125" style="11" bestFit="1" customWidth="1"/>
    <col min="9740" max="9740" width="10.53515625" style="11" bestFit="1" customWidth="1"/>
    <col min="9741" max="9741" width="18.15234375" style="11" bestFit="1" customWidth="1"/>
    <col min="9742" max="9742" width="17.3828125" style="11" bestFit="1" customWidth="1"/>
    <col min="9743" max="9743" width="11.69140625" style="11" customWidth="1"/>
    <col min="9744" max="9744" width="12.15234375" style="11" customWidth="1"/>
    <col min="9745" max="9745" width="8.3828125" style="11" customWidth="1"/>
    <col min="9746" max="9984" width="49" style="11"/>
    <col min="9985" max="9985" width="5.53515625" style="11" bestFit="1" customWidth="1"/>
    <col min="9986" max="9986" width="28.69140625" style="11" customWidth="1"/>
    <col min="9987" max="9987" width="11.53515625" style="11" bestFit="1" customWidth="1"/>
    <col min="9988" max="9988" width="31.84375" style="11" bestFit="1" customWidth="1"/>
    <col min="9989" max="9989" width="12.15234375" style="11" bestFit="1" customWidth="1"/>
    <col min="9990" max="9990" width="29.3046875" style="11" bestFit="1" customWidth="1"/>
    <col min="9991" max="9991" width="12.69140625" style="11" bestFit="1" customWidth="1"/>
    <col min="9992" max="9992" width="21.15234375" style="11" bestFit="1" customWidth="1"/>
    <col min="9993" max="9993" width="29.3046875" style="11" bestFit="1" customWidth="1"/>
    <col min="9994" max="9994" width="18.15234375" style="11" bestFit="1" customWidth="1"/>
    <col min="9995" max="9995" width="17.3828125" style="11" bestFit="1" customWidth="1"/>
    <col min="9996" max="9996" width="10.53515625" style="11" bestFit="1" customWidth="1"/>
    <col min="9997" max="9997" width="18.15234375" style="11" bestFit="1" customWidth="1"/>
    <col min="9998" max="9998" width="17.3828125" style="11" bestFit="1" customWidth="1"/>
    <col min="9999" max="9999" width="11.69140625" style="11" customWidth="1"/>
    <col min="10000" max="10000" width="12.15234375" style="11" customWidth="1"/>
    <col min="10001" max="10001" width="8.3828125" style="11" customWidth="1"/>
    <col min="10002" max="10240" width="49" style="11"/>
    <col min="10241" max="10241" width="5.53515625" style="11" bestFit="1" customWidth="1"/>
    <col min="10242" max="10242" width="28.69140625" style="11" customWidth="1"/>
    <col min="10243" max="10243" width="11.53515625" style="11" bestFit="1" customWidth="1"/>
    <col min="10244" max="10244" width="31.84375" style="11" bestFit="1" customWidth="1"/>
    <col min="10245" max="10245" width="12.15234375" style="11" bestFit="1" customWidth="1"/>
    <col min="10246" max="10246" width="29.3046875" style="11" bestFit="1" customWidth="1"/>
    <col min="10247" max="10247" width="12.69140625" style="11" bestFit="1" customWidth="1"/>
    <col min="10248" max="10248" width="21.15234375" style="11" bestFit="1" customWidth="1"/>
    <col min="10249" max="10249" width="29.3046875" style="11" bestFit="1" customWidth="1"/>
    <col min="10250" max="10250" width="18.15234375" style="11" bestFit="1" customWidth="1"/>
    <col min="10251" max="10251" width="17.3828125" style="11" bestFit="1" customWidth="1"/>
    <col min="10252" max="10252" width="10.53515625" style="11" bestFit="1" customWidth="1"/>
    <col min="10253" max="10253" width="18.15234375" style="11" bestFit="1" customWidth="1"/>
    <col min="10254" max="10254" width="17.3828125" style="11" bestFit="1" customWidth="1"/>
    <col min="10255" max="10255" width="11.69140625" style="11" customWidth="1"/>
    <col min="10256" max="10256" width="12.15234375" style="11" customWidth="1"/>
    <col min="10257" max="10257" width="8.3828125" style="11" customWidth="1"/>
    <col min="10258" max="10496" width="49" style="11"/>
    <col min="10497" max="10497" width="5.53515625" style="11" bestFit="1" customWidth="1"/>
    <col min="10498" max="10498" width="28.69140625" style="11" customWidth="1"/>
    <col min="10499" max="10499" width="11.53515625" style="11" bestFit="1" customWidth="1"/>
    <col min="10500" max="10500" width="31.84375" style="11" bestFit="1" customWidth="1"/>
    <col min="10501" max="10501" width="12.15234375" style="11" bestFit="1" customWidth="1"/>
    <col min="10502" max="10502" width="29.3046875" style="11" bestFit="1" customWidth="1"/>
    <col min="10503" max="10503" width="12.69140625" style="11" bestFit="1" customWidth="1"/>
    <col min="10504" max="10504" width="21.15234375" style="11" bestFit="1" customWidth="1"/>
    <col min="10505" max="10505" width="29.3046875" style="11" bestFit="1" customWidth="1"/>
    <col min="10506" max="10506" width="18.15234375" style="11" bestFit="1" customWidth="1"/>
    <col min="10507" max="10507" width="17.3828125" style="11" bestFit="1" customWidth="1"/>
    <col min="10508" max="10508" width="10.53515625" style="11" bestFit="1" customWidth="1"/>
    <col min="10509" max="10509" width="18.15234375" style="11" bestFit="1" customWidth="1"/>
    <col min="10510" max="10510" width="17.3828125" style="11" bestFit="1" customWidth="1"/>
    <col min="10511" max="10511" width="11.69140625" style="11" customWidth="1"/>
    <col min="10512" max="10512" width="12.15234375" style="11" customWidth="1"/>
    <col min="10513" max="10513" width="8.3828125" style="11" customWidth="1"/>
    <col min="10514" max="10752" width="49" style="11"/>
    <col min="10753" max="10753" width="5.53515625" style="11" bestFit="1" customWidth="1"/>
    <col min="10754" max="10754" width="28.69140625" style="11" customWidth="1"/>
    <col min="10755" max="10755" width="11.53515625" style="11" bestFit="1" customWidth="1"/>
    <col min="10756" max="10756" width="31.84375" style="11" bestFit="1" customWidth="1"/>
    <col min="10757" max="10757" width="12.15234375" style="11" bestFit="1" customWidth="1"/>
    <col min="10758" max="10758" width="29.3046875" style="11" bestFit="1" customWidth="1"/>
    <col min="10759" max="10759" width="12.69140625" style="11" bestFit="1" customWidth="1"/>
    <col min="10760" max="10760" width="21.15234375" style="11" bestFit="1" customWidth="1"/>
    <col min="10761" max="10761" width="29.3046875" style="11" bestFit="1" customWidth="1"/>
    <col min="10762" max="10762" width="18.15234375" style="11" bestFit="1" customWidth="1"/>
    <col min="10763" max="10763" width="17.3828125" style="11" bestFit="1" customWidth="1"/>
    <col min="10764" max="10764" width="10.53515625" style="11" bestFit="1" customWidth="1"/>
    <col min="10765" max="10765" width="18.15234375" style="11" bestFit="1" customWidth="1"/>
    <col min="10766" max="10766" width="17.3828125" style="11" bestFit="1" customWidth="1"/>
    <col min="10767" max="10767" width="11.69140625" style="11" customWidth="1"/>
    <col min="10768" max="10768" width="12.15234375" style="11" customWidth="1"/>
    <col min="10769" max="10769" width="8.3828125" style="11" customWidth="1"/>
    <col min="10770" max="11008" width="49" style="11"/>
    <col min="11009" max="11009" width="5.53515625" style="11" bestFit="1" customWidth="1"/>
    <col min="11010" max="11010" width="28.69140625" style="11" customWidth="1"/>
    <col min="11011" max="11011" width="11.53515625" style="11" bestFit="1" customWidth="1"/>
    <col min="11012" max="11012" width="31.84375" style="11" bestFit="1" customWidth="1"/>
    <col min="11013" max="11013" width="12.15234375" style="11" bestFit="1" customWidth="1"/>
    <col min="11014" max="11014" width="29.3046875" style="11" bestFit="1" customWidth="1"/>
    <col min="11015" max="11015" width="12.69140625" style="11" bestFit="1" customWidth="1"/>
    <col min="11016" max="11016" width="21.15234375" style="11" bestFit="1" customWidth="1"/>
    <col min="11017" max="11017" width="29.3046875" style="11" bestFit="1" customWidth="1"/>
    <col min="11018" max="11018" width="18.15234375" style="11" bestFit="1" customWidth="1"/>
    <col min="11019" max="11019" width="17.3828125" style="11" bestFit="1" customWidth="1"/>
    <col min="11020" max="11020" width="10.53515625" style="11" bestFit="1" customWidth="1"/>
    <col min="11021" max="11021" width="18.15234375" style="11" bestFit="1" customWidth="1"/>
    <col min="11022" max="11022" width="17.3828125" style="11" bestFit="1" customWidth="1"/>
    <col min="11023" max="11023" width="11.69140625" style="11" customWidth="1"/>
    <col min="11024" max="11024" width="12.15234375" style="11" customWidth="1"/>
    <col min="11025" max="11025" width="8.3828125" style="11" customWidth="1"/>
    <col min="11026" max="11264" width="49" style="11"/>
    <col min="11265" max="11265" width="5.53515625" style="11" bestFit="1" customWidth="1"/>
    <col min="11266" max="11266" width="28.69140625" style="11" customWidth="1"/>
    <col min="11267" max="11267" width="11.53515625" style="11" bestFit="1" customWidth="1"/>
    <col min="11268" max="11268" width="31.84375" style="11" bestFit="1" customWidth="1"/>
    <col min="11269" max="11269" width="12.15234375" style="11" bestFit="1" customWidth="1"/>
    <col min="11270" max="11270" width="29.3046875" style="11" bestFit="1" customWidth="1"/>
    <col min="11271" max="11271" width="12.69140625" style="11" bestFit="1" customWidth="1"/>
    <col min="11272" max="11272" width="21.15234375" style="11" bestFit="1" customWidth="1"/>
    <col min="11273" max="11273" width="29.3046875" style="11" bestFit="1" customWidth="1"/>
    <col min="11274" max="11274" width="18.15234375" style="11" bestFit="1" customWidth="1"/>
    <col min="11275" max="11275" width="17.3828125" style="11" bestFit="1" customWidth="1"/>
    <col min="11276" max="11276" width="10.53515625" style="11" bestFit="1" customWidth="1"/>
    <col min="11277" max="11277" width="18.15234375" style="11" bestFit="1" customWidth="1"/>
    <col min="11278" max="11278" width="17.3828125" style="11" bestFit="1" customWidth="1"/>
    <col min="11279" max="11279" width="11.69140625" style="11" customWidth="1"/>
    <col min="11280" max="11280" width="12.15234375" style="11" customWidth="1"/>
    <col min="11281" max="11281" width="8.3828125" style="11" customWidth="1"/>
    <col min="11282" max="11520" width="49" style="11"/>
    <col min="11521" max="11521" width="5.53515625" style="11" bestFit="1" customWidth="1"/>
    <col min="11522" max="11522" width="28.69140625" style="11" customWidth="1"/>
    <col min="11523" max="11523" width="11.53515625" style="11" bestFit="1" customWidth="1"/>
    <col min="11524" max="11524" width="31.84375" style="11" bestFit="1" customWidth="1"/>
    <col min="11525" max="11525" width="12.15234375" style="11" bestFit="1" customWidth="1"/>
    <col min="11526" max="11526" width="29.3046875" style="11" bestFit="1" customWidth="1"/>
    <col min="11527" max="11527" width="12.69140625" style="11" bestFit="1" customWidth="1"/>
    <col min="11528" max="11528" width="21.15234375" style="11" bestFit="1" customWidth="1"/>
    <col min="11529" max="11529" width="29.3046875" style="11" bestFit="1" customWidth="1"/>
    <col min="11530" max="11530" width="18.15234375" style="11" bestFit="1" customWidth="1"/>
    <col min="11531" max="11531" width="17.3828125" style="11" bestFit="1" customWidth="1"/>
    <col min="11532" max="11532" width="10.53515625" style="11" bestFit="1" customWidth="1"/>
    <col min="11533" max="11533" width="18.15234375" style="11" bestFit="1" customWidth="1"/>
    <col min="11534" max="11534" width="17.3828125" style="11" bestFit="1" customWidth="1"/>
    <col min="11535" max="11535" width="11.69140625" style="11" customWidth="1"/>
    <col min="11536" max="11536" width="12.15234375" style="11" customWidth="1"/>
    <col min="11537" max="11537" width="8.3828125" style="11" customWidth="1"/>
    <col min="11538" max="11776" width="49" style="11"/>
    <col min="11777" max="11777" width="5.53515625" style="11" bestFit="1" customWidth="1"/>
    <col min="11778" max="11778" width="28.69140625" style="11" customWidth="1"/>
    <col min="11779" max="11779" width="11.53515625" style="11" bestFit="1" customWidth="1"/>
    <col min="11780" max="11780" width="31.84375" style="11" bestFit="1" customWidth="1"/>
    <col min="11781" max="11781" width="12.15234375" style="11" bestFit="1" customWidth="1"/>
    <col min="11782" max="11782" width="29.3046875" style="11" bestFit="1" customWidth="1"/>
    <col min="11783" max="11783" width="12.69140625" style="11" bestFit="1" customWidth="1"/>
    <col min="11784" max="11784" width="21.15234375" style="11" bestFit="1" customWidth="1"/>
    <col min="11785" max="11785" width="29.3046875" style="11" bestFit="1" customWidth="1"/>
    <col min="11786" max="11786" width="18.15234375" style="11" bestFit="1" customWidth="1"/>
    <col min="11787" max="11787" width="17.3828125" style="11" bestFit="1" customWidth="1"/>
    <col min="11788" max="11788" width="10.53515625" style="11" bestFit="1" customWidth="1"/>
    <col min="11789" max="11789" width="18.15234375" style="11" bestFit="1" customWidth="1"/>
    <col min="11790" max="11790" width="17.3828125" style="11" bestFit="1" customWidth="1"/>
    <col min="11791" max="11791" width="11.69140625" style="11" customWidth="1"/>
    <col min="11792" max="11792" width="12.15234375" style="11" customWidth="1"/>
    <col min="11793" max="11793" width="8.3828125" style="11" customWidth="1"/>
    <col min="11794" max="12032" width="49" style="11"/>
    <col min="12033" max="12033" width="5.53515625" style="11" bestFit="1" customWidth="1"/>
    <col min="12034" max="12034" width="28.69140625" style="11" customWidth="1"/>
    <col min="12035" max="12035" width="11.53515625" style="11" bestFit="1" customWidth="1"/>
    <col min="12036" max="12036" width="31.84375" style="11" bestFit="1" customWidth="1"/>
    <col min="12037" max="12037" width="12.15234375" style="11" bestFit="1" customWidth="1"/>
    <col min="12038" max="12038" width="29.3046875" style="11" bestFit="1" customWidth="1"/>
    <col min="12039" max="12039" width="12.69140625" style="11" bestFit="1" customWidth="1"/>
    <col min="12040" max="12040" width="21.15234375" style="11" bestFit="1" customWidth="1"/>
    <col min="12041" max="12041" width="29.3046875" style="11" bestFit="1" customWidth="1"/>
    <col min="12042" max="12042" width="18.15234375" style="11" bestFit="1" customWidth="1"/>
    <col min="12043" max="12043" width="17.3828125" style="11" bestFit="1" customWidth="1"/>
    <col min="12044" max="12044" width="10.53515625" style="11" bestFit="1" customWidth="1"/>
    <col min="12045" max="12045" width="18.15234375" style="11" bestFit="1" customWidth="1"/>
    <col min="12046" max="12046" width="17.3828125" style="11" bestFit="1" customWidth="1"/>
    <col min="12047" max="12047" width="11.69140625" style="11" customWidth="1"/>
    <col min="12048" max="12048" width="12.15234375" style="11" customWidth="1"/>
    <col min="12049" max="12049" width="8.3828125" style="11" customWidth="1"/>
    <col min="12050" max="12288" width="49" style="11"/>
    <col min="12289" max="12289" width="5.53515625" style="11" bestFit="1" customWidth="1"/>
    <col min="12290" max="12290" width="28.69140625" style="11" customWidth="1"/>
    <col min="12291" max="12291" width="11.53515625" style="11" bestFit="1" customWidth="1"/>
    <col min="12292" max="12292" width="31.84375" style="11" bestFit="1" customWidth="1"/>
    <col min="12293" max="12293" width="12.15234375" style="11" bestFit="1" customWidth="1"/>
    <col min="12294" max="12294" width="29.3046875" style="11" bestFit="1" customWidth="1"/>
    <col min="12295" max="12295" width="12.69140625" style="11" bestFit="1" customWidth="1"/>
    <col min="12296" max="12296" width="21.15234375" style="11" bestFit="1" customWidth="1"/>
    <col min="12297" max="12297" width="29.3046875" style="11" bestFit="1" customWidth="1"/>
    <col min="12298" max="12298" width="18.15234375" style="11" bestFit="1" customWidth="1"/>
    <col min="12299" max="12299" width="17.3828125" style="11" bestFit="1" customWidth="1"/>
    <col min="12300" max="12300" width="10.53515625" style="11" bestFit="1" customWidth="1"/>
    <col min="12301" max="12301" width="18.15234375" style="11" bestFit="1" customWidth="1"/>
    <col min="12302" max="12302" width="17.3828125" style="11" bestFit="1" customWidth="1"/>
    <col min="12303" max="12303" width="11.69140625" style="11" customWidth="1"/>
    <col min="12304" max="12304" width="12.15234375" style="11" customWidth="1"/>
    <col min="12305" max="12305" width="8.3828125" style="11" customWidth="1"/>
    <col min="12306" max="12544" width="49" style="11"/>
    <col min="12545" max="12545" width="5.53515625" style="11" bestFit="1" customWidth="1"/>
    <col min="12546" max="12546" width="28.69140625" style="11" customWidth="1"/>
    <col min="12547" max="12547" width="11.53515625" style="11" bestFit="1" customWidth="1"/>
    <col min="12548" max="12548" width="31.84375" style="11" bestFit="1" customWidth="1"/>
    <col min="12549" max="12549" width="12.15234375" style="11" bestFit="1" customWidth="1"/>
    <col min="12550" max="12550" width="29.3046875" style="11" bestFit="1" customWidth="1"/>
    <col min="12551" max="12551" width="12.69140625" style="11" bestFit="1" customWidth="1"/>
    <col min="12552" max="12552" width="21.15234375" style="11" bestFit="1" customWidth="1"/>
    <col min="12553" max="12553" width="29.3046875" style="11" bestFit="1" customWidth="1"/>
    <col min="12554" max="12554" width="18.15234375" style="11" bestFit="1" customWidth="1"/>
    <col min="12555" max="12555" width="17.3828125" style="11" bestFit="1" customWidth="1"/>
    <col min="12556" max="12556" width="10.53515625" style="11" bestFit="1" customWidth="1"/>
    <col min="12557" max="12557" width="18.15234375" style="11" bestFit="1" customWidth="1"/>
    <col min="12558" max="12558" width="17.3828125" style="11" bestFit="1" customWidth="1"/>
    <col min="12559" max="12559" width="11.69140625" style="11" customWidth="1"/>
    <col min="12560" max="12560" width="12.15234375" style="11" customWidth="1"/>
    <col min="12561" max="12561" width="8.3828125" style="11" customWidth="1"/>
    <col min="12562" max="12800" width="49" style="11"/>
    <col min="12801" max="12801" width="5.53515625" style="11" bestFit="1" customWidth="1"/>
    <col min="12802" max="12802" width="28.69140625" style="11" customWidth="1"/>
    <col min="12803" max="12803" width="11.53515625" style="11" bestFit="1" customWidth="1"/>
    <col min="12804" max="12804" width="31.84375" style="11" bestFit="1" customWidth="1"/>
    <col min="12805" max="12805" width="12.15234375" style="11" bestFit="1" customWidth="1"/>
    <col min="12806" max="12806" width="29.3046875" style="11" bestFit="1" customWidth="1"/>
    <col min="12807" max="12807" width="12.69140625" style="11" bestFit="1" customWidth="1"/>
    <col min="12808" max="12808" width="21.15234375" style="11" bestFit="1" customWidth="1"/>
    <col min="12809" max="12809" width="29.3046875" style="11" bestFit="1" customWidth="1"/>
    <col min="12810" max="12810" width="18.15234375" style="11" bestFit="1" customWidth="1"/>
    <col min="12811" max="12811" width="17.3828125" style="11" bestFit="1" customWidth="1"/>
    <col min="12812" max="12812" width="10.53515625" style="11" bestFit="1" customWidth="1"/>
    <col min="12813" max="12813" width="18.15234375" style="11" bestFit="1" customWidth="1"/>
    <col min="12814" max="12814" width="17.3828125" style="11" bestFit="1" customWidth="1"/>
    <col min="12815" max="12815" width="11.69140625" style="11" customWidth="1"/>
    <col min="12816" max="12816" width="12.15234375" style="11" customWidth="1"/>
    <col min="12817" max="12817" width="8.3828125" style="11" customWidth="1"/>
    <col min="12818" max="13056" width="49" style="11"/>
    <col min="13057" max="13057" width="5.53515625" style="11" bestFit="1" customWidth="1"/>
    <col min="13058" max="13058" width="28.69140625" style="11" customWidth="1"/>
    <col min="13059" max="13059" width="11.53515625" style="11" bestFit="1" customWidth="1"/>
    <col min="13060" max="13060" width="31.84375" style="11" bestFit="1" customWidth="1"/>
    <col min="13061" max="13061" width="12.15234375" style="11" bestFit="1" customWidth="1"/>
    <col min="13062" max="13062" width="29.3046875" style="11" bestFit="1" customWidth="1"/>
    <col min="13063" max="13063" width="12.69140625" style="11" bestFit="1" customWidth="1"/>
    <col min="13064" max="13064" width="21.15234375" style="11" bestFit="1" customWidth="1"/>
    <col min="13065" max="13065" width="29.3046875" style="11" bestFit="1" customWidth="1"/>
    <col min="13066" max="13066" width="18.15234375" style="11" bestFit="1" customWidth="1"/>
    <col min="13067" max="13067" width="17.3828125" style="11" bestFit="1" customWidth="1"/>
    <col min="13068" max="13068" width="10.53515625" style="11" bestFit="1" customWidth="1"/>
    <col min="13069" max="13069" width="18.15234375" style="11" bestFit="1" customWidth="1"/>
    <col min="13070" max="13070" width="17.3828125" style="11" bestFit="1" customWidth="1"/>
    <col min="13071" max="13071" width="11.69140625" style="11" customWidth="1"/>
    <col min="13072" max="13072" width="12.15234375" style="11" customWidth="1"/>
    <col min="13073" max="13073" width="8.3828125" style="11" customWidth="1"/>
    <col min="13074" max="13312" width="49" style="11"/>
    <col min="13313" max="13313" width="5.53515625" style="11" bestFit="1" customWidth="1"/>
    <col min="13314" max="13314" width="28.69140625" style="11" customWidth="1"/>
    <col min="13315" max="13315" width="11.53515625" style="11" bestFit="1" customWidth="1"/>
    <col min="13316" max="13316" width="31.84375" style="11" bestFit="1" customWidth="1"/>
    <col min="13317" max="13317" width="12.15234375" style="11" bestFit="1" customWidth="1"/>
    <col min="13318" max="13318" width="29.3046875" style="11" bestFit="1" customWidth="1"/>
    <col min="13319" max="13319" width="12.69140625" style="11" bestFit="1" customWidth="1"/>
    <col min="13320" max="13320" width="21.15234375" style="11" bestFit="1" customWidth="1"/>
    <col min="13321" max="13321" width="29.3046875" style="11" bestFit="1" customWidth="1"/>
    <col min="13322" max="13322" width="18.15234375" style="11" bestFit="1" customWidth="1"/>
    <col min="13323" max="13323" width="17.3828125" style="11" bestFit="1" customWidth="1"/>
    <col min="13324" max="13324" width="10.53515625" style="11" bestFit="1" customWidth="1"/>
    <col min="13325" max="13325" width="18.15234375" style="11" bestFit="1" customWidth="1"/>
    <col min="13326" max="13326" width="17.3828125" style="11" bestFit="1" customWidth="1"/>
    <col min="13327" max="13327" width="11.69140625" style="11" customWidth="1"/>
    <col min="13328" max="13328" width="12.15234375" style="11" customWidth="1"/>
    <col min="13329" max="13329" width="8.3828125" style="11" customWidth="1"/>
    <col min="13330" max="13568" width="49" style="11"/>
    <col min="13569" max="13569" width="5.53515625" style="11" bestFit="1" customWidth="1"/>
    <col min="13570" max="13570" width="28.69140625" style="11" customWidth="1"/>
    <col min="13571" max="13571" width="11.53515625" style="11" bestFit="1" customWidth="1"/>
    <col min="13572" max="13572" width="31.84375" style="11" bestFit="1" customWidth="1"/>
    <col min="13573" max="13573" width="12.15234375" style="11" bestFit="1" customWidth="1"/>
    <col min="13574" max="13574" width="29.3046875" style="11" bestFit="1" customWidth="1"/>
    <col min="13575" max="13575" width="12.69140625" style="11" bestFit="1" customWidth="1"/>
    <col min="13576" max="13576" width="21.15234375" style="11" bestFit="1" customWidth="1"/>
    <col min="13577" max="13577" width="29.3046875" style="11" bestFit="1" customWidth="1"/>
    <col min="13578" max="13578" width="18.15234375" style="11" bestFit="1" customWidth="1"/>
    <col min="13579" max="13579" width="17.3828125" style="11" bestFit="1" customWidth="1"/>
    <col min="13580" max="13580" width="10.53515625" style="11" bestFit="1" customWidth="1"/>
    <col min="13581" max="13581" width="18.15234375" style="11" bestFit="1" customWidth="1"/>
    <col min="13582" max="13582" width="17.3828125" style="11" bestFit="1" customWidth="1"/>
    <col min="13583" max="13583" width="11.69140625" style="11" customWidth="1"/>
    <col min="13584" max="13584" width="12.15234375" style="11" customWidth="1"/>
    <col min="13585" max="13585" width="8.3828125" style="11" customWidth="1"/>
    <col min="13586" max="13824" width="49" style="11"/>
    <col min="13825" max="13825" width="5.53515625" style="11" bestFit="1" customWidth="1"/>
    <col min="13826" max="13826" width="28.69140625" style="11" customWidth="1"/>
    <col min="13827" max="13827" width="11.53515625" style="11" bestFit="1" customWidth="1"/>
    <col min="13828" max="13828" width="31.84375" style="11" bestFit="1" customWidth="1"/>
    <col min="13829" max="13829" width="12.15234375" style="11" bestFit="1" customWidth="1"/>
    <col min="13830" max="13830" width="29.3046875" style="11" bestFit="1" customWidth="1"/>
    <col min="13831" max="13831" width="12.69140625" style="11" bestFit="1" customWidth="1"/>
    <col min="13832" max="13832" width="21.15234375" style="11" bestFit="1" customWidth="1"/>
    <col min="13833" max="13833" width="29.3046875" style="11" bestFit="1" customWidth="1"/>
    <col min="13834" max="13834" width="18.15234375" style="11" bestFit="1" customWidth="1"/>
    <col min="13835" max="13835" width="17.3828125" style="11" bestFit="1" customWidth="1"/>
    <col min="13836" max="13836" width="10.53515625" style="11" bestFit="1" customWidth="1"/>
    <col min="13837" max="13837" width="18.15234375" style="11" bestFit="1" customWidth="1"/>
    <col min="13838" max="13838" width="17.3828125" style="11" bestFit="1" customWidth="1"/>
    <col min="13839" max="13839" width="11.69140625" style="11" customWidth="1"/>
    <col min="13840" max="13840" width="12.15234375" style="11" customWidth="1"/>
    <col min="13841" max="13841" width="8.3828125" style="11" customWidth="1"/>
    <col min="13842" max="14080" width="49" style="11"/>
    <col min="14081" max="14081" width="5.53515625" style="11" bestFit="1" customWidth="1"/>
    <col min="14082" max="14082" width="28.69140625" style="11" customWidth="1"/>
    <col min="14083" max="14083" width="11.53515625" style="11" bestFit="1" customWidth="1"/>
    <col min="14084" max="14084" width="31.84375" style="11" bestFit="1" customWidth="1"/>
    <col min="14085" max="14085" width="12.15234375" style="11" bestFit="1" customWidth="1"/>
    <col min="14086" max="14086" width="29.3046875" style="11" bestFit="1" customWidth="1"/>
    <col min="14087" max="14087" width="12.69140625" style="11" bestFit="1" customWidth="1"/>
    <col min="14088" max="14088" width="21.15234375" style="11" bestFit="1" customWidth="1"/>
    <col min="14089" max="14089" width="29.3046875" style="11" bestFit="1" customWidth="1"/>
    <col min="14090" max="14090" width="18.15234375" style="11" bestFit="1" customWidth="1"/>
    <col min="14091" max="14091" width="17.3828125" style="11" bestFit="1" customWidth="1"/>
    <col min="14092" max="14092" width="10.53515625" style="11" bestFit="1" customWidth="1"/>
    <col min="14093" max="14093" width="18.15234375" style="11" bestFit="1" customWidth="1"/>
    <col min="14094" max="14094" width="17.3828125" style="11" bestFit="1" customWidth="1"/>
    <col min="14095" max="14095" width="11.69140625" style="11" customWidth="1"/>
    <col min="14096" max="14096" width="12.15234375" style="11" customWidth="1"/>
    <col min="14097" max="14097" width="8.3828125" style="11" customWidth="1"/>
    <col min="14098" max="14336" width="49" style="11"/>
    <col min="14337" max="14337" width="5.53515625" style="11" bestFit="1" customWidth="1"/>
    <col min="14338" max="14338" width="28.69140625" style="11" customWidth="1"/>
    <col min="14339" max="14339" width="11.53515625" style="11" bestFit="1" customWidth="1"/>
    <col min="14340" max="14340" width="31.84375" style="11" bestFit="1" customWidth="1"/>
    <col min="14341" max="14341" width="12.15234375" style="11" bestFit="1" customWidth="1"/>
    <col min="14342" max="14342" width="29.3046875" style="11" bestFit="1" customWidth="1"/>
    <col min="14343" max="14343" width="12.69140625" style="11" bestFit="1" customWidth="1"/>
    <col min="14344" max="14344" width="21.15234375" style="11" bestFit="1" customWidth="1"/>
    <col min="14345" max="14345" width="29.3046875" style="11" bestFit="1" customWidth="1"/>
    <col min="14346" max="14346" width="18.15234375" style="11" bestFit="1" customWidth="1"/>
    <col min="14347" max="14347" width="17.3828125" style="11" bestFit="1" customWidth="1"/>
    <col min="14348" max="14348" width="10.53515625" style="11" bestFit="1" customWidth="1"/>
    <col min="14349" max="14349" width="18.15234375" style="11" bestFit="1" customWidth="1"/>
    <col min="14350" max="14350" width="17.3828125" style="11" bestFit="1" customWidth="1"/>
    <col min="14351" max="14351" width="11.69140625" style="11" customWidth="1"/>
    <col min="14352" max="14352" width="12.15234375" style="11" customWidth="1"/>
    <col min="14353" max="14353" width="8.3828125" style="11" customWidth="1"/>
    <col min="14354" max="14592" width="49" style="11"/>
    <col min="14593" max="14593" width="5.53515625" style="11" bestFit="1" customWidth="1"/>
    <col min="14594" max="14594" width="28.69140625" style="11" customWidth="1"/>
    <col min="14595" max="14595" width="11.53515625" style="11" bestFit="1" customWidth="1"/>
    <col min="14596" max="14596" width="31.84375" style="11" bestFit="1" customWidth="1"/>
    <col min="14597" max="14597" width="12.15234375" style="11" bestFit="1" customWidth="1"/>
    <col min="14598" max="14598" width="29.3046875" style="11" bestFit="1" customWidth="1"/>
    <col min="14599" max="14599" width="12.69140625" style="11" bestFit="1" customWidth="1"/>
    <col min="14600" max="14600" width="21.15234375" style="11" bestFit="1" customWidth="1"/>
    <col min="14601" max="14601" width="29.3046875" style="11" bestFit="1" customWidth="1"/>
    <col min="14602" max="14602" width="18.15234375" style="11" bestFit="1" customWidth="1"/>
    <col min="14603" max="14603" width="17.3828125" style="11" bestFit="1" customWidth="1"/>
    <col min="14604" max="14604" width="10.53515625" style="11" bestFit="1" customWidth="1"/>
    <col min="14605" max="14605" width="18.15234375" style="11" bestFit="1" customWidth="1"/>
    <col min="14606" max="14606" width="17.3828125" style="11" bestFit="1" customWidth="1"/>
    <col min="14607" max="14607" width="11.69140625" style="11" customWidth="1"/>
    <col min="14608" max="14608" width="12.15234375" style="11" customWidth="1"/>
    <col min="14609" max="14609" width="8.3828125" style="11" customWidth="1"/>
    <col min="14610" max="14848" width="49" style="11"/>
    <col min="14849" max="14849" width="5.53515625" style="11" bestFit="1" customWidth="1"/>
    <col min="14850" max="14850" width="28.69140625" style="11" customWidth="1"/>
    <col min="14851" max="14851" width="11.53515625" style="11" bestFit="1" customWidth="1"/>
    <col min="14852" max="14852" width="31.84375" style="11" bestFit="1" customWidth="1"/>
    <col min="14853" max="14853" width="12.15234375" style="11" bestFit="1" customWidth="1"/>
    <col min="14854" max="14854" width="29.3046875" style="11" bestFit="1" customWidth="1"/>
    <col min="14855" max="14855" width="12.69140625" style="11" bestFit="1" customWidth="1"/>
    <col min="14856" max="14856" width="21.15234375" style="11" bestFit="1" customWidth="1"/>
    <col min="14857" max="14857" width="29.3046875" style="11" bestFit="1" customWidth="1"/>
    <col min="14858" max="14858" width="18.15234375" style="11" bestFit="1" customWidth="1"/>
    <col min="14859" max="14859" width="17.3828125" style="11" bestFit="1" customWidth="1"/>
    <col min="14860" max="14860" width="10.53515625" style="11" bestFit="1" customWidth="1"/>
    <col min="14861" max="14861" width="18.15234375" style="11" bestFit="1" customWidth="1"/>
    <col min="14862" max="14862" width="17.3828125" style="11" bestFit="1" customWidth="1"/>
    <col min="14863" max="14863" width="11.69140625" style="11" customWidth="1"/>
    <col min="14864" max="14864" width="12.15234375" style="11" customWidth="1"/>
    <col min="14865" max="14865" width="8.3828125" style="11" customWidth="1"/>
    <col min="14866" max="15104" width="49" style="11"/>
    <col min="15105" max="15105" width="5.53515625" style="11" bestFit="1" customWidth="1"/>
    <col min="15106" max="15106" width="28.69140625" style="11" customWidth="1"/>
    <col min="15107" max="15107" width="11.53515625" style="11" bestFit="1" customWidth="1"/>
    <col min="15108" max="15108" width="31.84375" style="11" bestFit="1" customWidth="1"/>
    <col min="15109" max="15109" width="12.15234375" style="11" bestFit="1" customWidth="1"/>
    <col min="15110" max="15110" width="29.3046875" style="11" bestFit="1" customWidth="1"/>
    <col min="15111" max="15111" width="12.69140625" style="11" bestFit="1" customWidth="1"/>
    <col min="15112" max="15112" width="21.15234375" style="11" bestFit="1" customWidth="1"/>
    <col min="15113" max="15113" width="29.3046875" style="11" bestFit="1" customWidth="1"/>
    <col min="15114" max="15114" width="18.15234375" style="11" bestFit="1" customWidth="1"/>
    <col min="15115" max="15115" width="17.3828125" style="11" bestFit="1" customWidth="1"/>
    <col min="15116" max="15116" width="10.53515625" style="11" bestFit="1" customWidth="1"/>
    <col min="15117" max="15117" width="18.15234375" style="11" bestFit="1" customWidth="1"/>
    <col min="15118" max="15118" width="17.3828125" style="11" bestFit="1" customWidth="1"/>
    <col min="15119" max="15119" width="11.69140625" style="11" customWidth="1"/>
    <col min="15120" max="15120" width="12.15234375" style="11" customWidth="1"/>
    <col min="15121" max="15121" width="8.3828125" style="11" customWidth="1"/>
    <col min="15122" max="15360" width="49" style="11"/>
    <col min="15361" max="15361" width="5.53515625" style="11" bestFit="1" customWidth="1"/>
    <col min="15362" max="15362" width="28.69140625" style="11" customWidth="1"/>
    <col min="15363" max="15363" width="11.53515625" style="11" bestFit="1" customWidth="1"/>
    <col min="15364" max="15364" width="31.84375" style="11" bestFit="1" customWidth="1"/>
    <col min="15365" max="15365" width="12.15234375" style="11" bestFit="1" customWidth="1"/>
    <col min="15366" max="15366" width="29.3046875" style="11" bestFit="1" customWidth="1"/>
    <col min="15367" max="15367" width="12.69140625" style="11" bestFit="1" customWidth="1"/>
    <col min="15368" max="15368" width="21.15234375" style="11" bestFit="1" customWidth="1"/>
    <col min="15369" max="15369" width="29.3046875" style="11" bestFit="1" customWidth="1"/>
    <col min="15370" max="15370" width="18.15234375" style="11" bestFit="1" customWidth="1"/>
    <col min="15371" max="15371" width="17.3828125" style="11" bestFit="1" customWidth="1"/>
    <col min="15372" max="15372" width="10.53515625" style="11" bestFit="1" customWidth="1"/>
    <col min="15373" max="15373" width="18.15234375" style="11" bestFit="1" customWidth="1"/>
    <col min="15374" max="15374" width="17.3828125" style="11" bestFit="1" customWidth="1"/>
    <col min="15375" max="15375" width="11.69140625" style="11" customWidth="1"/>
    <col min="15376" max="15376" width="12.15234375" style="11" customWidth="1"/>
    <col min="15377" max="15377" width="8.3828125" style="11" customWidth="1"/>
    <col min="15378" max="15616" width="49" style="11"/>
    <col min="15617" max="15617" width="5.53515625" style="11" bestFit="1" customWidth="1"/>
    <col min="15618" max="15618" width="28.69140625" style="11" customWidth="1"/>
    <col min="15619" max="15619" width="11.53515625" style="11" bestFit="1" customWidth="1"/>
    <col min="15620" max="15620" width="31.84375" style="11" bestFit="1" customWidth="1"/>
    <col min="15621" max="15621" width="12.15234375" style="11" bestFit="1" customWidth="1"/>
    <col min="15622" max="15622" width="29.3046875" style="11" bestFit="1" customWidth="1"/>
    <col min="15623" max="15623" width="12.69140625" style="11" bestFit="1" customWidth="1"/>
    <col min="15624" max="15624" width="21.15234375" style="11" bestFit="1" customWidth="1"/>
    <col min="15625" max="15625" width="29.3046875" style="11" bestFit="1" customWidth="1"/>
    <col min="15626" max="15626" width="18.15234375" style="11" bestFit="1" customWidth="1"/>
    <col min="15627" max="15627" width="17.3828125" style="11" bestFit="1" customWidth="1"/>
    <col min="15628" max="15628" width="10.53515625" style="11" bestFit="1" customWidth="1"/>
    <col min="15629" max="15629" width="18.15234375" style="11" bestFit="1" customWidth="1"/>
    <col min="15630" max="15630" width="17.3828125" style="11" bestFit="1" customWidth="1"/>
    <col min="15631" max="15631" width="11.69140625" style="11" customWidth="1"/>
    <col min="15632" max="15632" width="12.15234375" style="11" customWidth="1"/>
    <col min="15633" max="15633" width="8.3828125" style="11" customWidth="1"/>
    <col min="15634" max="15872" width="49" style="11"/>
    <col min="15873" max="15873" width="5.53515625" style="11" bestFit="1" customWidth="1"/>
    <col min="15874" max="15874" width="28.69140625" style="11" customWidth="1"/>
    <col min="15875" max="15875" width="11.53515625" style="11" bestFit="1" customWidth="1"/>
    <col min="15876" max="15876" width="31.84375" style="11" bestFit="1" customWidth="1"/>
    <col min="15877" max="15877" width="12.15234375" style="11" bestFit="1" customWidth="1"/>
    <col min="15878" max="15878" width="29.3046875" style="11" bestFit="1" customWidth="1"/>
    <col min="15879" max="15879" width="12.69140625" style="11" bestFit="1" customWidth="1"/>
    <col min="15880" max="15880" width="21.15234375" style="11" bestFit="1" customWidth="1"/>
    <col min="15881" max="15881" width="29.3046875" style="11" bestFit="1" customWidth="1"/>
    <col min="15882" max="15882" width="18.15234375" style="11" bestFit="1" customWidth="1"/>
    <col min="15883" max="15883" width="17.3828125" style="11" bestFit="1" customWidth="1"/>
    <col min="15884" max="15884" width="10.53515625" style="11" bestFit="1" customWidth="1"/>
    <col min="15885" max="15885" width="18.15234375" style="11" bestFit="1" customWidth="1"/>
    <col min="15886" max="15886" width="17.3828125" style="11" bestFit="1" customWidth="1"/>
    <col min="15887" max="15887" width="11.69140625" style="11" customWidth="1"/>
    <col min="15888" max="15888" width="12.15234375" style="11" customWidth="1"/>
    <col min="15889" max="15889" width="8.3828125" style="11" customWidth="1"/>
    <col min="15890" max="16128" width="49" style="11"/>
    <col min="16129" max="16129" width="5.53515625" style="11" bestFit="1" customWidth="1"/>
    <col min="16130" max="16130" width="28.69140625" style="11" customWidth="1"/>
    <col min="16131" max="16131" width="11.53515625" style="11" bestFit="1" customWidth="1"/>
    <col min="16132" max="16132" width="31.84375" style="11" bestFit="1" customWidth="1"/>
    <col min="16133" max="16133" width="12.15234375" style="11" bestFit="1" customWidth="1"/>
    <col min="16134" max="16134" width="29.3046875" style="11" bestFit="1" customWidth="1"/>
    <col min="16135" max="16135" width="12.69140625" style="11" bestFit="1" customWidth="1"/>
    <col min="16136" max="16136" width="21.15234375" style="11" bestFit="1" customWidth="1"/>
    <col min="16137" max="16137" width="29.3046875" style="11" bestFit="1" customWidth="1"/>
    <col min="16138" max="16138" width="18.15234375" style="11" bestFit="1" customWidth="1"/>
    <col min="16139" max="16139" width="17.3828125" style="11" bestFit="1" customWidth="1"/>
    <col min="16140" max="16140" width="10.53515625" style="11" bestFit="1" customWidth="1"/>
    <col min="16141" max="16141" width="18.15234375" style="11" bestFit="1" customWidth="1"/>
    <col min="16142" max="16142" width="17.3828125" style="11" bestFit="1" customWidth="1"/>
    <col min="16143" max="16143" width="11.69140625" style="11" customWidth="1"/>
    <col min="16144" max="16144" width="12.15234375" style="11" customWidth="1"/>
    <col min="16145" max="16145" width="8.3828125" style="11" customWidth="1"/>
    <col min="16146" max="16384" width="49" style="11"/>
  </cols>
  <sheetData>
    <row r="1" spans="1:14" ht="25.5" customHeight="1" x14ac:dyDescent="0.4">
      <c r="A1" s="24" t="s">
        <v>30</v>
      </c>
      <c r="B1" s="25" t="s">
        <v>31</v>
      </c>
      <c r="C1" s="25" t="s">
        <v>32</v>
      </c>
      <c r="D1" s="25" t="s">
        <v>33</v>
      </c>
      <c r="E1" s="25" t="s">
        <v>34</v>
      </c>
      <c r="F1" s="25" t="s">
        <v>35</v>
      </c>
      <c r="G1" s="38" t="s">
        <v>36</v>
      </c>
      <c r="H1" s="25" t="s">
        <v>37</v>
      </c>
      <c r="I1" s="25" t="s">
        <v>38</v>
      </c>
      <c r="J1" s="26" t="s">
        <v>39</v>
      </c>
      <c r="K1" s="26" t="s">
        <v>40</v>
      </c>
      <c r="L1" s="26" t="s">
        <v>41</v>
      </c>
      <c r="M1" s="25" t="s">
        <v>42</v>
      </c>
      <c r="N1" s="27" t="s">
        <v>43</v>
      </c>
    </row>
    <row r="2" spans="1:14" x14ac:dyDescent="0.4">
      <c r="A2" s="17" t="s">
        <v>90</v>
      </c>
      <c r="B2" s="14" t="s">
        <v>45</v>
      </c>
      <c r="C2" s="14" t="s">
        <v>46</v>
      </c>
      <c r="D2" s="14" t="s">
        <v>0</v>
      </c>
      <c r="E2" s="14" t="s">
        <v>22</v>
      </c>
      <c r="F2" s="14" t="s">
        <v>91</v>
      </c>
      <c r="G2" s="10" t="s">
        <v>92</v>
      </c>
      <c r="H2" s="14" t="s">
        <v>93</v>
      </c>
      <c r="I2" s="14" t="s">
        <v>94</v>
      </c>
      <c r="J2" s="18">
        <v>45847.41</v>
      </c>
      <c r="K2" s="18">
        <v>458.47</v>
      </c>
      <c r="L2" s="19">
        <v>112</v>
      </c>
      <c r="M2" s="14">
        <v>258</v>
      </c>
      <c r="N2" s="20">
        <v>63</v>
      </c>
    </row>
    <row r="3" spans="1:14" x14ac:dyDescent="0.4">
      <c r="A3" s="17" t="s">
        <v>95</v>
      </c>
      <c r="B3" s="14" t="s">
        <v>45</v>
      </c>
      <c r="C3" s="14" t="s">
        <v>46</v>
      </c>
      <c r="D3" s="14" t="s">
        <v>0</v>
      </c>
      <c r="E3" s="14" t="s">
        <v>22</v>
      </c>
      <c r="F3" s="14" t="s">
        <v>91</v>
      </c>
      <c r="G3" s="10" t="s">
        <v>92</v>
      </c>
      <c r="H3" s="14" t="s">
        <v>93</v>
      </c>
      <c r="I3" s="14" t="s">
        <v>96</v>
      </c>
      <c r="J3" s="18">
        <v>77788.03</v>
      </c>
      <c r="K3" s="18">
        <v>777.88</v>
      </c>
      <c r="L3" s="19">
        <v>199</v>
      </c>
      <c r="M3" s="14">
        <v>577</v>
      </c>
      <c r="N3" s="20">
        <v>150</v>
      </c>
    </row>
    <row r="4" spans="1:14" x14ac:dyDescent="0.4">
      <c r="A4" s="17" t="s">
        <v>97</v>
      </c>
      <c r="B4" s="14" t="s">
        <v>45</v>
      </c>
      <c r="C4" s="14" t="s">
        <v>46</v>
      </c>
      <c r="D4" s="14" t="s">
        <v>0</v>
      </c>
      <c r="E4" s="14" t="s">
        <v>22</v>
      </c>
      <c r="F4" s="14" t="s">
        <v>91</v>
      </c>
      <c r="G4" s="10" t="s">
        <v>92</v>
      </c>
      <c r="H4" s="14" t="s">
        <v>93</v>
      </c>
      <c r="I4" s="14" t="s">
        <v>98</v>
      </c>
      <c r="J4" s="18">
        <v>26485.32</v>
      </c>
      <c r="K4" s="18">
        <v>264.85000000000002</v>
      </c>
      <c r="L4" s="19">
        <v>81</v>
      </c>
      <c r="M4" s="14">
        <v>315</v>
      </c>
      <c r="N4" s="20">
        <v>100</v>
      </c>
    </row>
    <row r="5" spans="1:14" x14ac:dyDescent="0.4">
      <c r="A5" s="17" t="s">
        <v>99</v>
      </c>
      <c r="B5" s="14" t="s">
        <v>45</v>
      </c>
      <c r="C5" s="14" t="s">
        <v>46</v>
      </c>
      <c r="D5" s="14" t="s">
        <v>0</v>
      </c>
      <c r="E5" s="14" t="s">
        <v>22</v>
      </c>
      <c r="F5" s="14" t="s">
        <v>91</v>
      </c>
      <c r="G5" s="10" t="s">
        <v>92</v>
      </c>
      <c r="H5" s="14" t="s">
        <v>93</v>
      </c>
      <c r="I5" s="14" t="s">
        <v>100</v>
      </c>
      <c r="J5" s="18">
        <v>16841.73</v>
      </c>
      <c r="K5" s="18">
        <v>168.42</v>
      </c>
      <c r="L5" s="19">
        <v>106</v>
      </c>
      <c r="M5" s="14">
        <v>412</v>
      </c>
      <c r="N5" s="20">
        <v>125</v>
      </c>
    </row>
    <row r="6" spans="1:14" x14ac:dyDescent="0.4">
      <c r="A6" s="17" t="s">
        <v>101</v>
      </c>
      <c r="B6" s="14" t="s">
        <v>45</v>
      </c>
      <c r="C6" s="14" t="s">
        <v>46</v>
      </c>
      <c r="D6" s="14" t="s">
        <v>0</v>
      </c>
      <c r="E6" s="14" t="s">
        <v>22</v>
      </c>
      <c r="F6" s="14" t="s">
        <v>91</v>
      </c>
      <c r="G6" s="10" t="s">
        <v>92</v>
      </c>
      <c r="H6" s="14" t="s">
        <v>93</v>
      </c>
      <c r="I6" s="14" t="s">
        <v>93</v>
      </c>
      <c r="J6" s="18">
        <v>114647.55</v>
      </c>
      <c r="K6" s="18">
        <v>1146.48</v>
      </c>
      <c r="L6" s="19">
        <v>208</v>
      </c>
      <c r="M6" s="14">
        <v>284</v>
      </c>
      <c r="N6" s="20">
        <v>25</v>
      </c>
    </row>
    <row r="7" spans="1:14" x14ac:dyDescent="0.4">
      <c r="A7" s="17" t="s">
        <v>102</v>
      </c>
      <c r="B7" s="14" t="s">
        <v>45</v>
      </c>
      <c r="C7" s="14" t="s">
        <v>46</v>
      </c>
      <c r="D7" s="14" t="s">
        <v>0</v>
      </c>
      <c r="E7" s="14" t="s">
        <v>22</v>
      </c>
      <c r="F7" s="14" t="s">
        <v>91</v>
      </c>
      <c r="G7" s="10" t="s">
        <v>92</v>
      </c>
      <c r="H7" s="14" t="s">
        <v>93</v>
      </c>
      <c r="I7" s="14" t="s">
        <v>103</v>
      </c>
      <c r="J7" s="18">
        <v>56944.23</v>
      </c>
      <c r="K7" s="18">
        <v>569.44000000000005</v>
      </c>
      <c r="L7" s="19">
        <v>163</v>
      </c>
      <c r="M7" s="14">
        <v>288</v>
      </c>
      <c r="N7" s="20">
        <v>125</v>
      </c>
    </row>
    <row r="8" spans="1:14" x14ac:dyDescent="0.4">
      <c r="A8" s="17" t="s">
        <v>104</v>
      </c>
      <c r="B8" s="14" t="s">
        <v>45</v>
      </c>
      <c r="C8" s="14" t="s">
        <v>46</v>
      </c>
      <c r="D8" s="14" t="s">
        <v>0</v>
      </c>
      <c r="E8" s="14" t="s">
        <v>22</v>
      </c>
      <c r="F8" s="14" t="s">
        <v>91</v>
      </c>
      <c r="G8" s="10" t="s">
        <v>92</v>
      </c>
      <c r="H8" s="14" t="s">
        <v>93</v>
      </c>
      <c r="I8" s="14" t="s">
        <v>105</v>
      </c>
      <c r="J8" s="18">
        <v>17208.72</v>
      </c>
      <c r="K8" s="18">
        <v>172.09</v>
      </c>
      <c r="L8" s="19">
        <v>80</v>
      </c>
      <c r="M8" s="14">
        <v>309</v>
      </c>
      <c r="N8" s="20">
        <v>150</v>
      </c>
    </row>
    <row r="9" spans="1:14" x14ac:dyDescent="0.4">
      <c r="A9" s="17" t="s">
        <v>106</v>
      </c>
      <c r="B9" s="14" t="s">
        <v>45</v>
      </c>
      <c r="C9" s="14" t="s">
        <v>46</v>
      </c>
      <c r="D9" s="14" t="s">
        <v>0</v>
      </c>
      <c r="E9" s="14" t="s">
        <v>22</v>
      </c>
      <c r="F9" s="14" t="s">
        <v>91</v>
      </c>
      <c r="G9" s="10" t="s">
        <v>92</v>
      </c>
      <c r="H9" s="14" t="s">
        <v>93</v>
      </c>
      <c r="I9" s="14" t="s">
        <v>107</v>
      </c>
      <c r="J9" s="18">
        <v>64820.68</v>
      </c>
      <c r="K9" s="18">
        <v>648.21</v>
      </c>
      <c r="L9" s="19">
        <v>137</v>
      </c>
      <c r="M9" s="14">
        <v>277</v>
      </c>
      <c r="N9" s="20">
        <v>24</v>
      </c>
    </row>
    <row r="10" spans="1:14" x14ac:dyDescent="0.4">
      <c r="A10" s="17" t="s">
        <v>108</v>
      </c>
      <c r="B10" s="14" t="s">
        <v>45</v>
      </c>
      <c r="C10" s="14" t="s">
        <v>46</v>
      </c>
      <c r="D10" s="14" t="s">
        <v>0</v>
      </c>
      <c r="E10" s="14" t="s">
        <v>22</v>
      </c>
      <c r="F10" s="14" t="s">
        <v>91</v>
      </c>
      <c r="G10" s="10" t="s">
        <v>92</v>
      </c>
      <c r="H10" s="14" t="s">
        <v>93</v>
      </c>
      <c r="I10" s="14" t="s">
        <v>109</v>
      </c>
      <c r="J10" s="18">
        <v>129287.34</v>
      </c>
      <c r="K10" s="18">
        <v>1292.8699999999999</v>
      </c>
      <c r="L10" s="19">
        <v>266</v>
      </c>
      <c r="M10" s="14">
        <v>371</v>
      </c>
      <c r="N10" s="20">
        <v>25</v>
      </c>
    </row>
    <row r="11" spans="1:14" x14ac:dyDescent="0.4">
      <c r="A11" s="17" t="s">
        <v>110</v>
      </c>
      <c r="B11" s="14" t="s">
        <v>45</v>
      </c>
      <c r="C11" s="14" t="s">
        <v>46</v>
      </c>
      <c r="D11" s="14" t="s">
        <v>0</v>
      </c>
      <c r="E11" s="14" t="s">
        <v>22</v>
      </c>
      <c r="F11" s="14" t="s">
        <v>91</v>
      </c>
      <c r="G11" s="10" t="s">
        <v>92</v>
      </c>
      <c r="H11" s="14" t="s">
        <v>93</v>
      </c>
      <c r="I11" s="14" t="s">
        <v>111</v>
      </c>
      <c r="J11" s="18">
        <v>95845.55</v>
      </c>
      <c r="K11" s="18">
        <v>958.46</v>
      </c>
      <c r="L11" s="19">
        <v>220</v>
      </c>
      <c r="M11" s="14">
        <v>584</v>
      </c>
      <c r="N11" s="20">
        <v>75</v>
      </c>
    </row>
    <row r="12" spans="1:14" x14ac:dyDescent="0.4">
      <c r="A12" s="17" t="s">
        <v>112</v>
      </c>
      <c r="B12" s="14" t="s">
        <v>45</v>
      </c>
      <c r="C12" s="14" t="s">
        <v>46</v>
      </c>
      <c r="D12" s="14" t="s">
        <v>0</v>
      </c>
      <c r="E12" s="14" t="s">
        <v>22</v>
      </c>
      <c r="F12" s="14" t="s">
        <v>113</v>
      </c>
      <c r="G12" s="10" t="s">
        <v>114</v>
      </c>
      <c r="H12" s="14" t="s">
        <v>93</v>
      </c>
      <c r="I12" s="14" t="s">
        <v>115</v>
      </c>
      <c r="J12" s="18">
        <v>172060.15</v>
      </c>
      <c r="K12" s="18">
        <v>1720.6</v>
      </c>
      <c r="L12" s="19">
        <v>291</v>
      </c>
      <c r="M12" s="14">
        <v>515</v>
      </c>
      <c r="N12" s="20">
        <v>0</v>
      </c>
    </row>
    <row r="13" spans="1:14" x14ac:dyDescent="0.4">
      <c r="A13" s="17" t="s">
        <v>116</v>
      </c>
      <c r="B13" s="14" t="s">
        <v>45</v>
      </c>
      <c r="C13" s="14" t="s">
        <v>46</v>
      </c>
      <c r="D13" s="14" t="s">
        <v>0</v>
      </c>
      <c r="E13" s="14" t="s">
        <v>22</v>
      </c>
      <c r="F13" s="14" t="s">
        <v>91</v>
      </c>
      <c r="G13" s="10" t="s">
        <v>92</v>
      </c>
      <c r="H13" s="14" t="s">
        <v>93</v>
      </c>
      <c r="I13" s="14" t="s">
        <v>117</v>
      </c>
      <c r="J13" s="18">
        <v>66331.360000000001</v>
      </c>
      <c r="K13" s="18">
        <v>663.31</v>
      </c>
      <c r="L13" s="19">
        <v>225</v>
      </c>
      <c r="M13" s="14">
        <v>377</v>
      </c>
      <c r="N13" s="20">
        <v>65</v>
      </c>
    </row>
    <row r="14" spans="1:14" x14ac:dyDescent="0.4">
      <c r="A14" s="17" t="s">
        <v>118</v>
      </c>
      <c r="B14" s="14" t="s">
        <v>45</v>
      </c>
      <c r="C14" s="14" t="s">
        <v>46</v>
      </c>
      <c r="D14" s="14" t="s">
        <v>0</v>
      </c>
      <c r="E14" s="14" t="s">
        <v>22</v>
      </c>
      <c r="F14" s="14" t="s">
        <v>91</v>
      </c>
      <c r="G14" s="10" t="s">
        <v>92</v>
      </c>
      <c r="H14" s="14" t="s">
        <v>93</v>
      </c>
      <c r="I14" s="14" t="s">
        <v>119</v>
      </c>
      <c r="J14" s="18">
        <v>110563.34</v>
      </c>
      <c r="K14" s="18">
        <v>1105.6300000000001</v>
      </c>
      <c r="L14" s="19">
        <v>179</v>
      </c>
      <c r="M14" s="14">
        <v>523</v>
      </c>
      <c r="N14" s="20">
        <v>25</v>
      </c>
    </row>
    <row r="15" spans="1:14" x14ac:dyDescent="0.4">
      <c r="A15" s="17" t="s">
        <v>120</v>
      </c>
      <c r="B15" s="14" t="s">
        <v>45</v>
      </c>
      <c r="C15" s="14" t="s">
        <v>46</v>
      </c>
      <c r="D15" s="14" t="s">
        <v>0</v>
      </c>
      <c r="E15" s="14" t="s">
        <v>22</v>
      </c>
      <c r="F15" s="14" t="s">
        <v>91</v>
      </c>
      <c r="G15" s="10" t="s">
        <v>92</v>
      </c>
      <c r="H15" s="14" t="s">
        <v>93</v>
      </c>
      <c r="I15" s="14" t="s">
        <v>121</v>
      </c>
      <c r="J15" s="18">
        <v>31661.09</v>
      </c>
      <c r="K15" s="18">
        <v>316.61</v>
      </c>
      <c r="L15" s="19">
        <v>125</v>
      </c>
      <c r="M15" s="14">
        <v>412</v>
      </c>
      <c r="N15" s="20">
        <v>75</v>
      </c>
    </row>
    <row r="16" spans="1:14" x14ac:dyDescent="0.4">
      <c r="A16" s="17" t="s">
        <v>234</v>
      </c>
      <c r="B16" s="14" t="s">
        <v>45</v>
      </c>
      <c r="C16" s="14" t="s">
        <v>46</v>
      </c>
      <c r="D16" s="14" t="s">
        <v>0</v>
      </c>
      <c r="E16" s="14" t="s">
        <v>22</v>
      </c>
      <c r="F16" s="14" t="s">
        <v>16</v>
      </c>
      <c r="G16" s="10" t="s">
        <v>17</v>
      </c>
      <c r="H16" s="14" t="s">
        <v>235</v>
      </c>
      <c r="I16" s="14" t="s">
        <v>236</v>
      </c>
      <c r="J16" s="18">
        <v>54267.81</v>
      </c>
      <c r="K16" s="18">
        <v>542.67999999999995</v>
      </c>
      <c r="L16" s="19">
        <v>167</v>
      </c>
      <c r="M16" s="14">
        <v>416</v>
      </c>
      <c r="N16" s="20">
        <v>111</v>
      </c>
    </row>
    <row r="17" spans="1:14" x14ac:dyDescent="0.4">
      <c r="A17" s="17" t="s">
        <v>237</v>
      </c>
      <c r="B17" s="14" t="s">
        <v>45</v>
      </c>
      <c r="C17" s="14" t="s">
        <v>46</v>
      </c>
      <c r="D17" s="14" t="s">
        <v>0</v>
      </c>
      <c r="E17" s="14" t="s">
        <v>22</v>
      </c>
      <c r="F17" s="14" t="s">
        <v>16</v>
      </c>
      <c r="G17" s="10" t="s">
        <v>17</v>
      </c>
      <c r="H17" s="14" t="s">
        <v>235</v>
      </c>
      <c r="I17" s="14" t="s">
        <v>238</v>
      </c>
      <c r="J17" s="18">
        <v>68374.55</v>
      </c>
      <c r="K17" s="18">
        <v>683.75</v>
      </c>
      <c r="L17" s="19">
        <v>177</v>
      </c>
      <c r="M17" s="14">
        <v>412</v>
      </c>
      <c r="N17" s="20">
        <v>150</v>
      </c>
    </row>
    <row r="18" spans="1:14" x14ac:dyDescent="0.4">
      <c r="A18" s="17" t="s">
        <v>239</v>
      </c>
      <c r="B18" s="14" t="s">
        <v>45</v>
      </c>
      <c r="C18" s="14" t="s">
        <v>46</v>
      </c>
      <c r="D18" s="14" t="s">
        <v>0</v>
      </c>
      <c r="E18" s="14" t="s">
        <v>22</v>
      </c>
      <c r="F18" s="14" t="s">
        <v>16</v>
      </c>
      <c r="G18" s="10" t="s">
        <v>17</v>
      </c>
      <c r="H18" s="14" t="s">
        <v>235</v>
      </c>
      <c r="I18" s="14" t="s">
        <v>240</v>
      </c>
      <c r="J18" s="18">
        <v>14518.65</v>
      </c>
      <c r="K18" s="18">
        <v>145.19</v>
      </c>
      <c r="L18" s="19">
        <v>86</v>
      </c>
      <c r="M18" s="14">
        <v>550</v>
      </c>
      <c r="N18" s="20">
        <v>250</v>
      </c>
    </row>
    <row r="19" spans="1:14" x14ac:dyDescent="0.4">
      <c r="A19" s="17" t="s">
        <v>241</v>
      </c>
      <c r="B19" s="14" t="s">
        <v>45</v>
      </c>
      <c r="C19" s="14" t="s">
        <v>46</v>
      </c>
      <c r="D19" s="14" t="s">
        <v>0</v>
      </c>
      <c r="E19" s="14" t="s">
        <v>22</v>
      </c>
      <c r="F19" s="14" t="s">
        <v>16</v>
      </c>
      <c r="G19" s="10" t="s">
        <v>17</v>
      </c>
      <c r="H19" s="14" t="s">
        <v>235</v>
      </c>
      <c r="I19" s="14" t="s">
        <v>242</v>
      </c>
      <c r="J19" s="18">
        <v>51379.95</v>
      </c>
      <c r="K19" s="18">
        <v>513.79999999999995</v>
      </c>
      <c r="L19" s="19">
        <v>187</v>
      </c>
      <c r="M19" s="14">
        <v>653</v>
      </c>
      <c r="N19" s="20">
        <v>205</v>
      </c>
    </row>
    <row r="20" spans="1:14" x14ac:dyDescent="0.4">
      <c r="A20" s="17" t="s">
        <v>243</v>
      </c>
      <c r="B20" s="14" t="s">
        <v>45</v>
      </c>
      <c r="C20" s="14" t="s">
        <v>46</v>
      </c>
      <c r="D20" s="14" t="s">
        <v>0</v>
      </c>
      <c r="E20" s="14" t="s">
        <v>22</v>
      </c>
      <c r="F20" s="14" t="s">
        <v>16</v>
      </c>
      <c r="G20" s="10" t="s">
        <v>17</v>
      </c>
      <c r="H20" s="14" t="s">
        <v>235</v>
      </c>
      <c r="I20" s="14" t="s">
        <v>235</v>
      </c>
      <c r="J20" s="18">
        <v>130707.58</v>
      </c>
      <c r="K20" s="18">
        <v>1307.08</v>
      </c>
      <c r="L20" s="19">
        <v>300</v>
      </c>
      <c r="M20" s="14">
        <v>441</v>
      </c>
      <c r="N20" s="20">
        <v>150</v>
      </c>
    </row>
    <row r="21" spans="1:14" x14ac:dyDescent="0.4">
      <c r="A21" s="17" t="s">
        <v>244</v>
      </c>
      <c r="B21" s="14" t="s">
        <v>45</v>
      </c>
      <c r="C21" s="14" t="s">
        <v>46</v>
      </c>
      <c r="D21" s="14" t="s">
        <v>0</v>
      </c>
      <c r="E21" s="14" t="s">
        <v>22</v>
      </c>
      <c r="F21" s="14" t="s">
        <v>16</v>
      </c>
      <c r="G21" s="10" t="s">
        <v>17</v>
      </c>
      <c r="H21" s="14" t="s">
        <v>235</v>
      </c>
      <c r="I21" s="14" t="s">
        <v>245</v>
      </c>
      <c r="J21" s="18">
        <v>123296.65</v>
      </c>
      <c r="K21" s="18">
        <v>1232.97</v>
      </c>
      <c r="L21" s="19">
        <v>278</v>
      </c>
      <c r="M21" s="14">
        <v>424</v>
      </c>
      <c r="N21" s="20">
        <v>25</v>
      </c>
    </row>
    <row r="22" spans="1:14" x14ac:dyDescent="0.4">
      <c r="A22" s="17" t="s">
        <v>246</v>
      </c>
      <c r="B22" s="14" t="s">
        <v>45</v>
      </c>
      <c r="C22" s="14" t="s">
        <v>46</v>
      </c>
      <c r="D22" s="14" t="s">
        <v>0</v>
      </c>
      <c r="E22" s="14" t="s">
        <v>22</v>
      </c>
      <c r="F22" s="14" t="s">
        <v>16</v>
      </c>
      <c r="G22" s="10" t="s">
        <v>17</v>
      </c>
      <c r="H22" s="14" t="s">
        <v>235</v>
      </c>
      <c r="I22" s="14" t="s">
        <v>247</v>
      </c>
      <c r="J22" s="18">
        <v>44395.02</v>
      </c>
      <c r="K22" s="18">
        <v>443.95</v>
      </c>
      <c r="L22" s="19">
        <v>143</v>
      </c>
      <c r="M22" s="14">
        <v>206</v>
      </c>
      <c r="N22" s="20">
        <v>38</v>
      </c>
    </row>
    <row r="23" spans="1:14" x14ac:dyDescent="0.4">
      <c r="A23" s="17" t="s">
        <v>248</v>
      </c>
      <c r="B23" s="14" t="s">
        <v>45</v>
      </c>
      <c r="C23" s="14" t="s">
        <v>46</v>
      </c>
      <c r="D23" s="14" t="s">
        <v>0</v>
      </c>
      <c r="E23" s="14" t="s">
        <v>22</v>
      </c>
      <c r="F23" s="14" t="s">
        <v>16</v>
      </c>
      <c r="G23" s="10" t="s">
        <v>17</v>
      </c>
      <c r="H23" s="14" t="s">
        <v>235</v>
      </c>
      <c r="I23" s="14" t="s">
        <v>249</v>
      </c>
      <c r="J23" s="18">
        <v>27862.98</v>
      </c>
      <c r="K23" s="18">
        <v>278.63</v>
      </c>
      <c r="L23" s="19">
        <v>123</v>
      </c>
      <c r="M23" s="14">
        <v>286</v>
      </c>
      <c r="N23" s="20">
        <v>100</v>
      </c>
    </row>
    <row r="24" spans="1:14" x14ac:dyDescent="0.4">
      <c r="A24" s="17" t="s">
        <v>250</v>
      </c>
      <c r="B24" s="14" t="s">
        <v>45</v>
      </c>
      <c r="C24" s="14" t="s">
        <v>46</v>
      </c>
      <c r="D24" s="14" t="s">
        <v>0</v>
      </c>
      <c r="E24" s="14" t="s">
        <v>22</v>
      </c>
      <c r="F24" s="14" t="s">
        <v>16</v>
      </c>
      <c r="G24" s="10" t="s">
        <v>17</v>
      </c>
      <c r="H24" s="14" t="s">
        <v>235</v>
      </c>
      <c r="I24" s="14" t="s">
        <v>251</v>
      </c>
      <c r="J24" s="18">
        <v>60100.57</v>
      </c>
      <c r="K24" s="18">
        <v>601.01</v>
      </c>
      <c r="L24" s="19">
        <v>141</v>
      </c>
      <c r="M24" s="14">
        <v>424</v>
      </c>
      <c r="N24" s="20">
        <v>100</v>
      </c>
    </row>
    <row r="25" spans="1:14" x14ac:dyDescent="0.4">
      <c r="A25" s="17" t="s">
        <v>252</v>
      </c>
      <c r="B25" s="14" t="s">
        <v>45</v>
      </c>
      <c r="C25" s="14" t="s">
        <v>46</v>
      </c>
      <c r="D25" s="14" t="s">
        <v>0</v>
      </c>
      <c r="E25" s="14" t="s">
        <v>22</v>
      </c>
      <c r="F25" s="14" t="s">
        <v>16</v>
      </c>
      <c r="G25" s="10" t="s">
        <v>17</v>
      </c>
      <c r="H25" s="14" t="s">
        <v>235</v>
      </c>
      <c r="I25" s="14" t="s">
        <v>253</v>
      </c>
      <c r="J25" s="18">
        <v>36950.870000000003</v>
      </c>
      <c r="K25" s="18">
        <v>369.51</v>
      </c>
      <c r="L25" s="19">
        <v>127</v>
      </c>
      <c r="M25" s="14">
        <v>653</v>
      </c>
      <c r="N25" s="20">
        <v>187</v>
      </c>
    </row>
    <row r="26" spans="1:14" x14ac:dyDescent="0.4">
      <c r="A26" s="17" t="s">
        <v>254</v>
      </c>
      <c r="B26" s="14" t="s">
        <v>45</v>
      </c>
      <c r="C26" s="14" t="s">
        <v>46</v>
      </c>
      <c r="D26" s="14" t="s">
        <v>0</v>
      </c>
      <c r="E26" s="14" t="s">
        <v>22</v>
      </c>
      <c r="F26" s="14" t="s">
        <v>16</v>
      </c>
      <c r="G26" s="10" t="s">
        <v>17</v>
      </c>
      <c r="H26" s="14" t="s">
        <v>235</v>
      </c>
      <c r="I26" s="14" t="s">
        <v>255</v>
      </c>
      <c r="J26" s="18">
        <v>46399.72</v>
      </c>
      <c r="K26" s="18">
        <v>464</v>
      </c>
      <c r="L26" s="19">
        <v>114</v>
      </c>
      <c r="M26" s="14">
        <v>363</v>
      </c>
      <c r="N26" s="20">
        <v>100</v>
      </c>
    </row>
    <row r="27" spans="1:14" x14ac:dyDescent="0.4">
      <c r="A27" s="17" t="s">
        <v>256</v>
      </c>
      <c r="B27" s="14" t="s">
        <v>45</v>
      </c>
      <c r="C27" s="14" t="s">
        <v>46</v>
      </c>
      <c r="D27" s="14" t="s">
        <v>0</v>
      </c>
      <c r="E27" s="14" t="s">
        <v>22</v>
      </c>
      <c r="F27" s="14" t="s">
        <v>16</v>
      </c>
      <c r="G27" s="10" t="s">
        <v>17</v>
      </c>
      <c r="H27" s="14" t="s">
        <v>235</v>
      </c>
      <c r="I27" s="14" t="s">
        <v>257</v>
      </c>
      <c r="J27" s="18">
        <v>22238.880000000001</v>
      </c>
      <c r="K27" s="18">
        <v>222.39</v>
      </c>
      <c r="L27" s="19">
        <v>89</v>
      </c>
      <c r="M27" s="14">
        <v>190</v>
      </c>
      <c r="N27" s="20">
        <v>25</v>
      </c>
    </row>
    <row r="28" spans="1:14" x14ac:dyDescent="0.4">
      <c r="A28" s="17" t="s">
        <v>258</v>
      </c>
      <c r="B28" s="14" t="s">
        <v>45</v>
      </c>
      <c r="C28" s="14" t="s">
        <v>46</v>
      </c>
      <c r="D28" s="14" t="s">
        <v>0</v>
      </c>
      <c r="E28" s="14" t="s">
        <v>22</v>
      </c>
      <c r="F28" s="14" t="s">
        <v>16</v>
      </c>
      <c r="G28" s="10" t="s">
        <v>17</v>
      </c>
      <c r="H28" s="14" t="s">
        <v>235</v>
      </c>
      <c r="I28" s="14" t="s">
        <v>259</v>
      </c>
      <c r="J28" s="18">
        <v>39367.29</v>
      </c>
      <c r="K28" s="18">
        <v>393.67</v>
      </c>
      <c r="L28" s="19">
        <v>130</v>
      </c>
      <c r="M28" s="14">
        <v>374</v>
      </c>
      <c r="N28" s="20">
        <v>72</v>
      </c>
    </row>
    <row r="29" spans="1:14" x14ac:dyDescent="0.4">
      <c r="A29" s="17" t="s">
        <v>260</v>
      </c>
      <c r="B29" s="14" t="s">
        <v>45</v>
      </c>
      <c r="C29" s="14" t="s">
        <v>46</v>
      </c>
      <c r="D29" s="14" t="s">
        <v>0</v>
      </c>
      <c r="E29" s="14" t="s">
        <v>22</v>
      </c>
      <c r="F29" s="14" t="s">
        <v>16</v>
      </c>
      <c r="G29" s="10" t="s">
        <v>17</v>
      </c>
      <c r="H29" s="14" t="s">
        <v>235</v>
      </c>
      <c r="I29" s="14" t="s">
        <v>261</v>
      </c>
      <c r="J29" s="18">
        <v>19485.89</v>
      </c>
      <c r="K29" s="18">
        <v>194.86</v>
      </c>
      <c r="L29" s="19">
        <v>114</v>
      </c>
      <c r="M29" s="14">
        <v>475</v>
      </c>
      <c r="N29" s="20">
        <v>165</v>
      </c>
    </row>
    <row r="30" spans="1:14" x14ac:dyDescent="0.4">
      <c r="A30" s="17" t="s">
        <v>361</v>
      </c>
      <c r="B30" s="14" t="s">
        <v>45</v>
      </c>
      <c r="C30" s="14" t="s">
        <v>46</v>
      </c>
      <c r="D30" s="14" t="s">
        <v>0</v>
      </c>
      <c r="E30" s="14" t="s">
        <v>22</v>
      </c>
      <c r="F30" s="14" t="s">
        <v>362</v>
      </c>
      <c r="G30" s="10" t="s">
        <v>363</v>
      </c>
      <c r="H30" s="14" t="s">
        <v>357</v>
      </c>
      <c r="I30" s="14" t="s">
        <v>364</v>
      </c>
      <c r="J30" s="18">
        <v>26265.65</v>
      </c>
      <c r="K30" s="18">
        <v>262.66000000000003</v>
      </c>
      <c r="L30" s="19">
        <v>121</v>
      </c>
      <c r="M30" s="14">
        <v>194</v>
      </c>
      <c r="N30" s="20">
        <v>2</v>
      </c>
    </row>
    <row r="31" spans="1:14" x14ac:dyDescent="0.4">
      <c r="A31" s="17" t="s">
        <v>391</v>
      </c>
      <c r="B31" s="14" t="s">
        <v>45</v>
      </c>
      <c r="C31" s="14" t="s">
        <v>46</v>
      </c>
      <c r="D31" s="14" t="s">
        <v>0</v>
      </c>
      <c r="E31" s="14" t="s">
        <v>22</v>
      </c>
      <c r="F31" s="14" t="s">
        <v>392</v>
      </c>
      <c r="G31" s="10" t="s">
        <v>393</v>
      </c>
      <c r="H31" s="14" t="s">
        <v>394</v>
      </c>
      <c r="I31" s="14" t="s">
        <v>395</v>
      </c>
      <c r="J31" s="18">
        <v>36206.620000000003</v>
      </c>
      <c r="K31" s="18">
        <v>362.07</v>
      </c>
      <c r="L31" s="19">
        <v>108</v>
      </c>
      <c r="M31" s="14">
        <v>413</v>
      </c>
      <c r="N31" s="20">
        <v>147</v>
      </c>
    </row>
    <row r="32" spans="1:14" x14ac:dyDescent="0.4">
      <c r="A32" s="17" t="s">
        <v>396</v>
      </c>
      <c r="B32" s="14" t="s">
        <v>45</v>
      </c>
      <c r="C32" s="14" t="s">
        <v>46</v>
      </c>
      <c r="D32" s="14" t="s">
        <v>0</v>
      </c>
      <c r="E32" s="14" t="s">
        <v>22</v>
      </c>
      <c r="F32" s="14" t="s">
        <v>392</v>
      </c>
      <c r="G32" s="10" t="s">
        <v>393</v>
      </c>
      <c r="H32" s="14" t="s">
        <v>394</v>
      </c>
      <c r="I32" s="14" t="s">
        <v>397</v>
      </c>
      <c r="J32" s="18">
        <v>31464.720000000001</v>
      </c>
      <c r="K32" s="18">
        <v>314.64999999999998</v>
      </c>
      <c r="L32" s="19">
        <v>97</v>
      </c>
      <c r="M32" s="14">
        <v>584</v>
      </c>
      <c r="N32" s="20">
        <v>236</v>
      </c>
    </row>
    <row r="33" spans="1:14" x14ac:dyDescent="0.4">
      <c r="A33" s="17" t="s">
        <v>398</v>
      </c>
      <c r="B33" s="14" t="s">
        <v>45</v>
      </c>
      <c r="C33" s="14" t="s">
        <v>46</v>
      </c>
      <c r="D33" s="14" t="s">
        <v>0</v>
      </c>
      <c r="E33" s="14" t="s">
        <v>22</v>
      </c>
      <c r="F33" s="14" t="s">
        <v>392</v>
      </c>
      <c r="G33" s="10" t="s">
        <v>393</v>
      </c>
      <c r="H33" s="14" t="s">
        <v>394</v>
      </c>
      <c r="I33" s="14" t="s">
        <v>399</v>
      </c>
      <c r="J33" s="18">
        <v>60596.51</v>
      </c>
      <c r="K33" s="18">
        <v>605.97</v>
      </c>
      <c r="L33" s="19">
        <v>178</v>
      </c>
      <c r="M33" s="14">
        <v>245</v>
      </c>
      <c r="N33" s="20">
        <v>75</v>
      </c>
    </row>
    <row r="34" spans="1:14" x14ac:dyDescent="0.4">
      <c r="A34" s="17" t="s">
        <v>400</v>
      </c>
      <c r="B34" s="14" t="s">
        <v>45</v>
      </c>
      <c r="C34" s="14" t="s">
        <v>46</v>
      </c>
      <c r="D34" s="14" t="s">
        <v>0</v>
      </c>
      <c r="E34" s="14" t="s">
        <v>22</v>
      </c>
      <c r="F34" s="14" t="s">
        <v>392</v>
      </c>
      <c r="G34" s="10" t="s">
        <v>393</v>
      </c>
      <c r="H34" s="14" t="s">
        <v>394</v>
      </c>
      <c r="I34" s="14" t="s">
        <v>401</v>
      </c>
      <c r="J34" s="18">
        <v>24720.16</v>
      </c>
      <c r="K34" s="18">
        <v>247.2</v>
      </c>
      <c r="L34" s="19">
        <v>76</v>
      </c>
      <c r="M34" s="14">
        <v>341</v>
      </c>
      <c r="N34" s="20">
        <v>173</v>
      </c>
    </row>
    <row r="35" spans="1:14" x14ac:dyDescent="0.4">
      <c r="A35" s="17" t="s">
        <v>402</v>
      </c>
      <c r="B35" s="14" t="s">
        <v>45</v>
      </c>
      <c r="C35" s="14" t="s">
        <v>46</v>
      </c>
      <c r="D35" s="14" t="s">
        <v>0</v>
      </c>
      <c r="E35" s="14" t="s">
        <v>22</v>
      </c>
      <c r="F35" s="14" t="s">
        <v>392</v>
      </c>
      <c r="G35" s="10" t="s">
        <v>393</v>
      </c>
      <c r="H35" s="14" t="s">
        <v>394</v>
      </c>
      <c r="I35" s="14" t="s">
        <v>403</v>
      </c>
      <c r="J35" s="18">
        <v>26491.24</v>
      </c>
      <c r="K35" s="18">
        <v>264.91000000000003</v>
      </c>
      <c r="L35" s="19">
        <v>102</v>
      </c>
      <c r="M35" s="14">
        <v>825</v>
      </c>
      <c r="N35" s="20">
        <v>125</v>
      </c>
    </row>
    <row r="36" spans="1:14" x14ac:dyDescent="0.4">
      <c r="A36" s="17" t="s">
        <v>404</v>
      </c>
      <c r="B36" s="14" t="s">
        <v>45</v>
      </c>
      <c r="C36" s="14" t="s">
        <v>46</v>
      </c>
      <c r="D36" s="14" t="s">
        <v>0</v>
      </c>
      <c r="E36" s="14" t="s">
        <v>22</v>
      </c>
      <c r="F36" s="14" t="s">
        <v>392</v>
      </c>
      <c r="G36" s="10" t="s">
        <v>393</v>
      </c>
      <c r="H36" s="14" t="s">
        <v>394</v>
      </c>
      <c r="I36" s="14" t="s">
        <v>405</v>
      </c>
      <c r="J36" s="18">
        <v>39806.879999999997</v>
      </c>
      <c r="K36" s="18">
        <v>398.07</v>
      </c>
      <c r="L36" s="19">
        <v>128</v>
      </c>
      <c r="M36" s="14">
        <v>445</v>
      </c>
      <c r="N36" s="20">
        <v>150</v>
      </c>
    </row>
    <row r="37" spans="1:14" x14ac:dyDescent="0.4">
      <c r="A37" s="17" t="s">
        <v>406</v>
      </c>
      <c r="B37" s="14" t="s">
        <v>45</v>
      </c>
      <c r="C37" s="14" t="s">
        <v>46</v>
      </c>
      <c r="D37" s="14" t="s">
        <v>0</v>
      </c>
      <c r="E37" s="14" t="s">
        <v>22</v>
      </c>
      <c r="F37" s="14" t="s">
        <v>392</v>
      </c>
      <c r="G37" s="10" t="s">
        <v>393</v>
      </c>
      <c r="H37" s="14" t="s">
        <v>394</v>
      </c>
      <c r="I37" s="14" t="s">
        <v>407</v>
      </c>
      <c r="J37" s="18">
        <v>63128.86</v>
      </c>
      <c r="K37" s="18">
        <v>631.29</v>
      </c>
      <c r="L37" s="19">
        <v>148</v>
      </c>
      <c r="M37" s="14">
        <v>496</v>
      </c>
      <c r="N37" s="20">
        <v>150</v>
      </c>
    </row>
    <row r="38" spans="1:14" x14ac:dyDescent="0.4">
      <c r="A38" s="17" t="s">
        <v>408</v>
      </c>
      <c r="B38" s="14" t="s">
        <v>45</v>
      </c>
      <c r="C38" s="14" t="s">
        <v>46</v>
      </c>
      <c r="D38" s="14" t="s">
        <v>0</v>
      </c>
      <c r="E38" s="14" t="s">
        <v>22</v>
      </c>
      <c r="F38" s="14" t="s">
        <v>392</v>
      </c>
      <c r="G38" s="10" t="s">
        <v>393</v>
      </c>
      <c r="H38" s="14" t="s">
        <v>394</v>
      </c>
      <c r="I38" s="14" t="s">
        <v>409</v>
      </c>
      <c r="J38" s="18">
        <v>24859.58</v>
      </c>
      <c r="K38" s="18">
        <v>248.6</v>
      </c>
      <c r="L38" s="19">
        <v>103</v>
      </c>
      <c r="M38" s="14">
        <v>371</v>
      </c>
      <c r="N38" s="20">
        <v>150</v>
      </c>
    </row>
    <row r="39" spans="1:14" x14ac:dyDescent="0.4">
      <c r="A39" s="17" t="s">
        <v>410</v>
      </c>
      <c r="B39" s="14" t="s">
        <v>45</v>
      </c>
      <c r="C39" s="14" t="s">
        <v>46</v>
      </c>
      <c r="D39" s="14" t="s">
        <v>0</v>
      </c>
      <c r="E39" s="14" t="s">
        <v>22</v>
      </c>
      <c r="F39" s="14" t="s">
        <v>392</v>
      </c>
      <c r="G39" s="10" t="s">
        <v>393</v>
      </c>
      <c r="H39" s="14" t="s">
        <v>394</v>
      </c>
      <c r="I39" s="14" t="s">
        <v>411</v>
      </c>
      <c r="J39" s="18">
        <v>29459.45</v>
      </c>
      <c r="K39" s="18">
        <v>294.58999999999997</v>
      </c>
      <c r="L39" s="19">
        <v>100</v>
      </c>
      <c r="M39" s="14">
        <v>312</v>
      </c>
      <c r="N39" s="20">
        <v>50</v>
      </c>
    </row>
    <row r="40" spans="1:14" x14ac:dyDescent="0.4">
      <c r="A40" s="17" t="s">
        <v>412</v>
      </c>
      <c r="B40" s="14" t="s">
        <v>45</v>
      </c>
      <c r="C40" s="14" t="s">
        <v>46</v>
      </c>
      <c r="D40" s="14" t="s">
        <v>0</v>
      </c>
      <c r="E40" s="14" t="s">
        <v>22</v>
      </c>
      <c r="F40" s="14" t="s">
        <v>392</v>
      </c>
      <c r="G40" s="10" t="s">
        <v>393</v>
      </c>
      <c r="H40" s="14" t="s">
        <v>394</v>
      </c>
      <c r="I40" s="14" t="s">
        <v>413</v>
      </c>
      <c r="J40" s="18">
        <v>15489.9</v>
      </c>
      <c r="K40" s="18">
        <v>154.9</v>
      </c>
      <c r="L40" s="19">
        <v>68</v>
      </c>
      <c r="M40" s="14">
        <v>1027</v>
      </c>
      <c r="N40" s="20">
        <v>200</v>
      </c>
    </row>
    <row r="41" spans="1:14" x14ac:dyDescent="0.4">
      <c r="A41" s="17" t="s">
        <v>414</v>
      </c>
      <c r="B41" s="14" t="s">
        <v>45</v>
      </c>
      <c r="C41" s="14" t="s">
        <v>46</v>
      </c>
      <c r="D41" s="14" t="s">
        <v>0</v>
      </c>
      <c r="E41" s="14" t="s">
        <v>22</v>
      </c>
      <c r="F41" s="14" t="s">
        <v>392</v>
      </c>
      <c r="G41" s="10" t="s">
        <v>393</v>
      </c>
      <c r="H41" s="14" t="s">
        <v>394</v>
      </c>
      <c r="I41" s="14" t="s">
        <v>415</v>
      </c>
      <c r="J41" s="18">
        <v>42024.82</v>
      </c>
      <c r="K41" s="18">
        <v>420.25</v>
      </c>
      <c r="L41" s="19">
        <v>120</v>
      </c>
      <c r="M41" s="14">
        <v>402</v>
      </c>
      <c r="N41" s="20">
        <v>225</v>
      </c>
    </row>
    <row r="42" spans="1:14" x14ac:dyDescent="0.4">
      <c r="A42" s="17" t="s">
        <v>416</v>
      </c>
      <c r="B42" s="14" t="s">
        <v>45</v>
      </c>
      <c r="C42" s="14" t="s">
        <v>46</v>
      </c>
      <c r="D42" s="14" t="s">
        <v>0</v>
      </c>
      <c r="E42" s="14" t="s">
        <v>22</v>
      </c>
      <c r="F42" s="14" t="s">
        <v>392</v>
      </c>
      <c r="G42" s="10" t="s">
        <v>393</v>
      </c>
      <c r="H42" s="14" t="s">
        <v>394</v>
      </c>
      <c r="I42" s="14" t="s">
        <v>417</v>
      </c>
      <c r="J42" s="18">
        <v>57567.839999999997</v>
      </c>
      <c r="K42" s="18">
        <v>575.67999999999995</v>
      </c>
      <c r="L42" s="19">
        <v>154</v>
      </c>
      <c r="M42" s="14">
        <v>463</v>
      </c>
      <c r="N42" s="20">
        <v>50</v>
      </c>
    </row>
    <row r="43" spans="1:14" x14ac:dyDescent="0.4">
      <c r="A43" s="17" t="s">
        <v>418</v>
      </c>
      <c r="B43" s="14" t="s">
        <v>45</v>
      </c>
      <c r="C43" s="14" t="s">
        <v>46</v>
      </c>
      <c r="D43" s="14" t="s">
        <v>0</v>
      </c>
      <c r="E43" s="14" t="s">
        <v>22</v>
      </c>
      <c r="F43" s="14" t="s">
        <v>392</v>
      </c>
      <c r="G43" s="10" t="s">
        <v>393</v>
      </c>
      <c r="H43" s="14" t="s">
        <v>394</v>
      </c>
      <c r="I43" s="14" t="s">
        <v>419</v>
      </c>
      <c r="J43" s="18">
        <v>83971.16</v>
      </c>
      <c r="K43" s="18">
        <v>839.71</v>
      </c>
      <c r="L43" s="19">
        <v>178</v>
      </c>
      <c r="M43" s="14">
        <v>285</v>
      </c>
      <c r="N43" s="20">
        <v>46</v>
      </c>
    </row>
    <row r="44" spans="1:14" x14ac:dyDescent="0.4">
      <c r="A44" s="17" t="s">
        <v>420</v>
      </c>
      <c r="B44" s="14" t="s">
        <v>45</v>
      </c>
      <c r="C44" s="14" t="s">
        <v>46</v>
      </c>
      <c r="D44" s="14" t="s">
        <v>0</v>
      </c>
      <c r="E44" s="14" t="s">
        <v>22</v>
      </c>
      <c r="F44" s="14" t="s">
        <v>392</v>
      </c>
      <c r="G44" s="10" t="s">
        <v>393</v>
      </c>
      <c r="H44" s="14" t="s">
        <v>394</v>
      </c>
      <c r="I44" s="14" t="s">
        <v>394</v>
      </c>
      <c r="J44" s="18">
        <v>44713.64</v>
      </c>
      <c r="K44" s="18">
        <v>447.14</v>
      </c>
      <c r="L44" s="19">
        <v>122</v>
      </c>
      <c r="M44" s="14">
        <v>1027</v>
      </c>
      <c r="N44" s="20">
        <v>250</v>
      </c>
    </row>
    <row r="45" spans="1:14" x14ac:dyDescent="0.4">
      <c r="A45" s="17" t="s">
        <v>421</v>
      </c>
      <c r="B45" s="14" t="s">
        <v>45</v>
      </c>
      <c r="C45" s="14" t="s">
        <v>46</v>
      </c>
      <c r="D45" s="14" t="s">
        <v>0</v>
      </c>
      <c r="E45" s="14" t="s">
        <v>22</v>
      </c>
      <c r="F45" s="14" t="s">
        <v>392</v>
      </c>
      <c r="G45" s="10" t="s">
        <v>393</v>
      </c>
      <c r="H45" s="14" t="s">
        <v>394</v>
      </c>
      <c r="I45" s="14" t="s">
        <v>422</v>
      </c>
      <c r="J45" s="18">
        <v>27932.18</v>
      </c>
      <c r="K45" s="18">
        <v>279.32</v>
      </c>
      <c r="L45" s="19">
        <v>119</v>
      </c>
      <c r="M45" s="14">
        <v>454</v>
      </c>
      <c r="N45" s="20">
        <v>150</v>
      </c>
    </row>
    <row r="46" spans="1:14" x14ac:dyDescent="0.4">
      <c r="A46" s="17" t="s">
        <v>464</v>
      </c>
      <c r="B46" s="14" t="s">
        <v>45</v>
      </c>
      <c r="C46" s="14" t="s">
        <v>46</v>
      </c>
      <c r="D46" s="14" t="s">
        <v>0</v>
      </c>
      <c r="E46" s="14" t="s">
        <v>22</v>
      </c>
      <c r="F46" s="14" t="s">
        <v>362</v>
      </c>
      <c r="G46" s="10" t="s">
        <v>363</v>
      </c>
      <c r="H46" s="14" t="s">
        <v>460</v>
      </c>
      <c r="I46" s="14" t="s">
        <v>465</v>
      </c>
      <c r="J46" s="18">
        <v>22212.05</v>
      </c>
      <c r="K46" s="18">
        <v>222.12</v>
      </c>
      <c r="L46" s="19">
        <v>84</v>
      </c>
      <c r="M46" s="14">
        <v>171</v>
      </c>
      <c r="N46" s="20">
        <v>5</v>
      </c>
    </row>
    <row r="47" spans="1:14" x14ac:dyDescent="0.4">
      <c r="A47" s="17" t="s">
        <v>466</v>
      </c>
      <c r="B47" s="14" t="s">
        <v>45</v>
      </c>
      <c r="C47" s="14" t="s">
        <v>46</v>
      </c>
      <c r="D47" s="14" t="s">
        <v>0</v>
      </c>
      <c r="E47" s="14" t="s">
        <v>22</v>
      </c>
      <c r="F47" s="14" t="s">
        <v>362</v>
      </c>
      <c r="G47" s="10" t="s">
        <v>363</v>
      </c>
      <c r="H47" s="14" t="s">
        <v>460</v>
      </c>
      <c r="I47" s="14" t="s">
        <v>467</v>
      </c>
      <c r="J47" s="18">
        <v>9536.33</v>
      </c>
      <c r="K47" s="18">
        <v>95.36</v>
      </c>
      <c r="L47" s="19">
        <v>46</v>
      </c>
      <c r="M47" s="14">
        <v>132</v>
      </c>
      <c r="N47" s="20">
        <v>9</v>
      </c>
    </row>
    <row r="48" spans="1:14" x14ac:dyDescent="0.4">
      <c r="A48" s="17" t="s">
        <v>468</v>
      </c>
      <c r="B48" s="14" t="s">
        <v>45</v>
      </c>
      <c r="C48" s="14" t="s">
        <v>46</v>
      </c>
      <c r="D48" s="14" t="s">
        <v>0</v>
      </c>
      <c r="E48" s="14" t="s">
        <v>22</v>
      </c>
      <c r="F48" s="14" t="s">
        <v>362</v>
      </c>
      <c r="G48" s="10" t="s">
        <v>363</v>
      </c>
      <c r="H48" s="14" t="s">
        <v>460</v>
      </c>
      <c r="I48" s="14" t="s">
        <v>469</v>
      </c>
      <c r="J48" s="18">
        <v>52138.39</v>
      </c>
      <c r="K48" s="18">
        <v>521.38</v>
      </c>
      <c r="L48" s="19">
        <v>124</v>
      </c>
      <c r="M48" s="14">
        <v>78</v>
      </c>
      <c r="N48" s="20">
        <v>0</v>
      </c>
    </row>
    <row r="49" spans="1:14" x14ac:dyDescent="0.4">
      <c r="A49" s="17" t="s">
        <v>470</v>
      </c>
      <c r="B49" s="14" t="s">
        <v>45</v>
      </c>
      <c r="C49" s="14" t="s">
        <v>46</v>
      </c>
      <c r="D49" s="14" t="s">
        <v>0</v>
      </c>
      <c r="E49" s="14" t="s">
        <v>22</v>
      </c>
      <c r="F49" s="14" t="s">
        <v>362</v>
      </c>
      <c r="G49" s="10" t="s">
        <v>363</v>
      </c>
      <c r="H49" s="14" t="s">
        <v>460</v>
      </c>
      <c r="I49" s="14" t="s">
        <v>471</v>
      </c>
      <c r="J49" s="18">
        <v>15817.28</v>
      </c>
      <c r="K49" s="18">
        <v>158.16999999999999</v>
      </c>
      <c r="L49" s="19">
        <v>72</v>
      </c>
      <c r="M49" s="14">
        <v>130</v>
      </c>
      <c r="N49" s="20">
        <v>3</v>
      </c>
    </row>
    <row r="50" spans="1:14" x14ac:dyDescent="0.4">
      <c r="A50" s="17" t="s">
        <v>472</v>
      </c>
      <c r="B50" s="14" t="s">
        <v>45</v>
      </c>
      <c r="C50" s="14" t="s">
        <v>46</v>
      </c>
      <c r="D50" s="14" t="s">
        <v>0</v>
      </c>
      <c r="E50" s="14" t="s">
        <v>22</v>
      </c>
      <c r="F50" s="14" t="s">
        <v>362</v>
      </c>
      <c r="G50" s="10" t="s">
        <v>363</v>
      </c>
      <c r="H50" s="14" t="s">
        <v>460</v>
      </c>
      <c r="I50" s="14" t="s">
        <v>473</v>
      </c>
      <c r="J50" s="18">
        <v>74600.539999999994</v>
      </c>
      <c r="K50" s="18">
        <v>746.01</v>
      </c>
      <c r="L50" s="19">
        <v>145</v>
      </c>
      <c r="M50" s="14">
        <v>200</v>
      </c>
      <c r="N50" s="20">
        <v>11</v>
      </c>
    </row>
    <row r="51" spans="1:14" x14ac:dyDescent="0.4">
      <c r="A51" s="17" t="s">
        <v>476</v>
      </c>
      <c r="B51" s="14" t="s">
        <v>45</v>
      </c>
      <c r="C51" s="14" t="s">
        <v>46</v>
      </c>
      <c r="D51" s="14" t="s">
        <v>0</v>
      </c>
      <c r="E51" s="14" t="s">
        <v>22</v>
      </c>
      <c r="F51" s="14" t="s">
        <v>362</v>
      </c>
      <c r="G51" s="10" t="s">
        <v>363</v>
      </c>
      <c r="H51" s="14" t="s">
        <v>460</v>
      </c>
      <c r="I51" s="14" t="s">
        <v>477</v>
      </c>
      <c r="J51" s="18">
        <v>111572.03</v>
      </c>
      <c r="K51" s="18">
        <v>1115.72</v>
      </c>
      <c r="L51" s="19">
        <v>231</v>
      </c>
      <c r="M51" s="14">
        <v>264</v>
      </c>
      <c r="N51" s="20">
        <v>7</v>
      </c>
    </row>
    <row r="52" spans="1:14" x14ac:dyDescent="0.4">
      <c r="A52" s="17" t="s">
        <v>482</v>
      </c>
      <c r="B52" s="14" t="s">
        <v>45</v>
      </c>
      <c r="C52" s="14" t="s">
        <v>46</v>
      </c>
      <c r="D52" s="14" t="s">
        <v>0</v>
      </c>
      <c r="E52" s="14" t="s">
        <v>22</v>
      </c>
      <c r="F52" s="14" t="s">
        <v>362</v>
      </c>
      <c r="G52" s="10" t="s">
        <v>363</v>
      </c>
      <c r="H52" s="14" t="s">
        <v>460</v>
      </c>
      <c r="I52" s="14" t="s">
        <v>483</v>
      </c>
      <c r="J52" s="18">
        <v>8431.67</v>
      </c>
      <c r="K52" s="18">
        <v>84.32</v>
      </c>
      <c r="L52" s="19">
        <v>49</v>
      </c>
      <c r="M52" s="14">
        <v>95</v>
      </c>
      <c r="N52" s="20">
        <v>14</v>
      </c>
    </row>
    <row r="53" spans="1:14" x14ac:dyDescent="0.4">
      <c r="A53" s="17" t="s">
        <v>486</v>
      </c>
      <c r="B53" s="14" t="s">
        <v>45</v>
      </c>
      <c r="C53" s="14" t="s">
        <v>46</v>
      </c>
      <c r="D53" s="14" t="s">
        <v>0</v>
      </c>
      <c r="E53" s="14" t="s">
        <v>22</v>
      </c>
      <c r="F53" s="14" t="s">
        <v>362</v>
      </c>
      <c r="G53" s="10" t="s">
        <v>363</v>
      </c>
      <c r="H53" s="14" t="s">
        <v>460</v>
      </c>
      <c r="I53" s="14" t="s">
        <v>487</v>
      </c>
      <c r="J53" s="18">
        <v>27276.45</v>
      </c>
      <c r="K53" s="18">
        <v>272.76</v>
      </c>
      <c r="L53" s="19">
        <v>99</v>
      </c>
      <c r="M53" s="14">
        <v>497</v>
      </c>
      <c r="N53" s="20">
        <v>25</v>
      </c>
    </row>
    <row r="54" spans="1:14" x14ac:dyDescent="0.4">
      <c r="A54" s="17" t="s">
        <v>488</v>
      </c>
      <c r="B54" s="14" t="s">
        <v>45</v>
      </c>
      <c r="C54" s="14" t="s">
        <v>46</v>
      </c>
      <c r="D54" s="14" t="s">
        <v>0</v>
      </c>
      <c r="E54" s="14" t="s">
        <v>22</v>
      </c>
      <c r="F54" s="14" t="s">
        <v>362</v>
      </c>
      <c r="G54" s="10" t="s">
        <v>363</v>
      </c>
      <c r="H54" s="14" t="s">
        <v>460</v>
      </c>
      <c r="I54" s="14" t="s">
        <v>489</v>
      </c>
      <c r="J54" s="18">
        <v>24393.200000000001</v>
      </c>
      <c r="K54" s="18">
        <v>243.93</v>
      </c>
      <c r="L54" s="19">
        <v>73</v>
      </c>
      <c r="M54" s="14">
        <v>105</v>
      </c>
      <c r="N54" s="20">
        <v>2</v>
      </c>
    </row>
    <row r="55" spans="1:14" x14ac:dyDescent="0.4">
      <c r="A55" s="17" t="s">
        <v>490</v>
      </c>
      <c r="B55" s="14" t="s">
        <v>45</v>
      </c>
      <c r="C55" s="14" t="s">
        <v>46</v>
      </c>
      <c r="D55" s="14" t="s">
        <v>0</v>
      </c>
      <c r="E55" s="14" t="s">
        <v>22</v>
      </c>
      <c r="F55" s="14" t="s">
        <v>362</v>
      </c>
      <c r="G55" s="10" t="s">
        <v>363</v>
      </c>
      <c r="H55" s="14" t="s">
        <v>460</v>
      </c>
      <c r="I55" s="14" t="s">
        <v>460</v>
      </c>
      <c r="J55" s="18">
        <v>55253.58</v>
      </c>
      <c r="K55" s="18">
        <v>552.54</v>
      </c>
      <c r="L55" s="19">
        <v>180</v>
      </c>
      <c r="M55" s="14">
        <v>529</v>
      </c>
      <c r="N55" s="20">
        <v>3</v>
      </c>
    </row>
    <row r="56" spans="1:14" x14ac:dyDescent="0.4">
      <c r="A56" s="17" t="s">
        <v>501</v>
      </c>
      <c r="B56" s="14" t="s">
        <v>45</v>
      </c>
      <c r="C56" s="14" t="s">
        <v>46</v>
      </c>
      <c r="D56" s="14" t="s">
        <v>0</v>
      </c>
      <c r="E56" s="14" t="s">
        <v>22</v>
      </c>
      <c r="F56" s="14" t="s">
        <v>113</v>
      </c>
      <c r="G56" s="10" t="s">
        <v>114</v>
      </c>
      <c r="H56" s="14" t="s">
        <v>502</v>
      </c>
      <c r="I56" s="14" t="s">
        <v>503</v>
      </c>
      <c r="J56" s="18">
        <v>149987.29999999999</v>
      </c>
      <c r="K56" s="18">
        <v>1499.87</v>
      </c>
      <c r="L56" s="19">
        <v>213</v>
      </c>
      <c r="M56" s="14">
        <v>254</v>
      </c>
      <c r="N56" s="20">
        <v>0</v>
      </c>
    </row>
    <row r="57" spans="1:14" x14ac:dyDescent="0.4">
      <c r="A57" s="17" t="s">
        <v>510</v>
      </c>
      <c r="B57" s="14" t="s">
        <v>45</v>
      </c>
      <c r="C57" s="14" t="s">
        <v>46</v>
      </c>
      <c r="D57" s="14" t="s">
        <v>0</v>
      </c>
      <c r="E57" s="14" t="s">
        <v>22</v>
      </c>
      <c r="F57" s="14" t="s">
        <v>113</v>
      </c>
      <c r="G57" s="10" t="s">
        <v>114</v>
      </c>
      <c r="H57" s="14" t="s">
        <v>502</v>
      </c>
      <c r="I57" s="14" t="s">
        <v>511</v>
      </c>
      <c r="J57" s="18">
        <v>82593.66</v>
      </c>
      <c r="K57" s="18">
        <v>825.94</v>
      </c>
      <c r="L57" s="19">
        <v>227</v>
      </c>
      <c r="M57" s="14">
        <v>325</v>
      </c>
      <c r="N57" s="20">
        <v>0</v>
      </c>
    </row>
    <row r="58" spans="1:14" x14ac:dyDescent="0.4">
      <c r="A58" s="17" t="s">
        <v>518</v>
      </c>
      <c r="B58" s="14" t="s">
        <v>45</v>
      </c>
      <c r="C58" s="14" t="s">
        <v>46</v>
      </c>
      <c r="D58" s="14" t="s">
        <v>0</v>
      </c>
      <c r="E58" s="14" t="s">
        <v>22</v>
      </c>
      <c r="F58" s="14" t="s">
        <v>113</v>
      </c>
      <c r="G58" s="10" t="s">
        <v>114</v>
      </c>
      <c r="H58" s="14" t="s">
        <v>502</v>
      </c>
      <c r="I58" s="14" t="s">
        <v>519</v>
      </c>
      <c r="J58" s="18">
        <v>105969.29</v>
      </c>
      <c r="K58" s="18">
        <v>1059.69</v>
      </c>
      <c r="L58" s="19">
        <v>214</v>
      </c>
      <c r="M58" s="14">
        <v>370</v>
      </c>
      <c r="N58" s="20">
        <v>0</v>
      </c>
    </row>
    <row r="59" spans="1:14" x14ac:dyDescent="0.4">
      <c r="A59" s="17" t="s">
        <v>525</v>
      </c>
      <c r="B59" s="14" t="s">
        <v>45</v>
      </c>
      <c r="C59" s="14" t="s">
        <v>46</v>
      </c>
      <c r="D59" s="14" t="s">
        <v>0</v>
      </c>
      <c r="E59" s="14" t="s">
        <v>22</v>
      </c>
      <c r="F59" s="14" t="s">
        <v>113</v>
      </c>
      <c r="G59" s="10" t="s">
        <v>114</v>
      </c>
      <c r="H59" s="14" t="s">
        <v>502</v>
      </c>
      <c r="I59" s="14" t="s">
        <v>526</v>
      </c>
      <c r="J59" s="18">
        <v>20330.169999999998</v>
      </c>
      <c r="K59" s="18">
        <v>203.3</v>
      </c>
      <c r="L59" s="19">
        <v>112</v>
      </c>
      <c r="M59" s="14">
        <v>250</v>
      </c>
      <c r="N59" s="20">
        <v>0</v>
      </c>
    </row>
    <row r="60" spans="1:14" x14ac:dyDescent="0.4">
      <c r="A60" s="17" t="s">
        <v>262</v>
      </c>
      <c r="B60" s="14" t="s">
        <v>45</v>
      </c>
      <c r="C60" s="14" t="s">
        <v>46</v>
      </c>
      <c r="D60" s="14" t="s">
        <v>20</v>
      </c>
      <c r="E60" s="14" t="s">
        <v>23</v>
      </c>
      <c r="F60" s="14" t="s">
        <v>20</v>
      </c>
      <c r="G60" s="10" t="s">
        <v>21</v>
      </c>
      <c r="H60" s="14" t="s">
        <v>263</v>
      </c>
      <c r="I60" s="14" t="s">
        <v>264</v>
      </c>
      <c r="J60" s="18">
        <v>14066.42</v>
      </c>
      <c r="K60" s="18">
        <v>140.66</v>
      </c>
      <c r="L60" s="19">
        <v>82</v>
      </c>
      <c r="M60" s="14">
        <v>227</v>
      </c>
      <c r="N60" s="20">
        <v>0</v>
      </c>
    </row>
    <row r="61" spans="1:14" x14ac:dyDescent="0.4">
      <c r="A61" s="17" t="s">
        <v>265</v>
      </c>
      <c r="B61" s="14" t="s">
        <v>45</v>
      </c>
      <c r="C61" s="14" t="s">
        <v>46</v>
      </c>
      <c r="D61" s="14" t="s">
        <v>20</v>
      </c>
      <c r="E61" s="14" t="s">
        <v>23</v>
      </c>
      <c r="F61" s="14" t="s">
        <v>20</v>
      </c>
      <c r="G61" s="10" t="s">
        <v>21</v>
      </c>
      <c r="H61" s="14" t="s">
        <v>263</v>
      </c>
      <c r="I61" s="14" t="s">
        <v>266</v>
      </c>
      <c r="J61" s="18">
        <v>57536.33</v>
      </c>
      <c r="K61" s="18">
        <v>575.36</v>
      </c>
      <c r="L61" s="19">
        <v>170</v>
      </c>
      <c r="M61" s="14">
        <v>379</v>
      </c>
      <c r="N61" s="20">
        <v>25</v>
      </c>
    </row>
    <row r="62" spans="1:14" x14ac:dyDescent="0.4">
      <c r="A62" s="17" t="s">
        <v>267</v>
      </c>
      <c r="B62" s="14" t="s">
        <v>45</v>
      </c>
      <c r="C62" s="14" t="s">
        <v>46</v>
      </c>
      <c r="D62" s="14" t="s">
        <v>20</v>
      </c>
      <c r="E62" s="14" t="s">
        <v>23</v>
      </c>
      <c r="F62" s="14" t="s">
        <v>20</v>
      </c>
      <c r="G62" s="10" t="s">
        <v>21</v>
      </c>
      <c r="H62" s="14" t="s">
        <v>263</v>
      </c>
      <c r="I62" s="14" t="s">
        <v>268</v>
      </c>
      <c r="J62" s="18">
        <v>32349.95</v>
      </c>
      <c r="K62" s="18">
        <v>323.5</v>
      </c>
      <c r="L62" s="19">
        <v>147</v>
      </c>
      <c r="M62" s="14">
        <v>370</v>
      </c>
      <c r="N62" s="20">
        <v>0</v>
      </c>
    </row>
    <row r="63" spans="1:14" x14ac:dyDescent="0.4">
      <c r="A63" s="17" t="s">
        <v>269</v>
      </c>
      <c r="B63" s="14" t="s">
        <v>45</v>
      </c>
      <c r="C63" s="14" t="s">
        <v>46</v>
      </c>
      <c r="D63" s="14" t="s">
        <v>20</v>
      </c>
      <c r="E63" s="14" t="s">
        <v>23</v>
      </c>
      <c r="F63" s="14" t="s">
        <v>20</v>
      </c>
      <c r="G63" s="10" t="s">
        <v>21</v>
      </c>
      <c r="H63" s="14" t="s">
        <v>263</v>
      </c>
      <c r="I63" s="14" t="s">
        <v>270</v>
      </c>
      <c r="J63" s="18">
        <v>30084.37</v>
      </c>
      <c r="K63" s="18">
        <v>300.83999999999997</v>
      </c>
      <c r="L63" s="19">
        <v>102</v>
      </c>
      <c r="M63" s="14">
        <v>276</v>
      </c>
      <c r="N63" s="20">
        <v>0</v>
      </c>
    </row>
    <row r="64" spans="1:14" x14ac:dyDescent="0.4">
      <c r="A64" s="17" t="s">
        <v>271</v>
      </c>
      <c r="B64" s="14" t="s">
        <v>45</v>
      </c>
      <c r="C64" s="14" t="s">
        <v>46</v>
      </c>
      <c r="D64" s="14" t="s">
        <v>20</v>
      </c>
      <c r="E64" s="14" t="s">
        <v>23</v>
      </c>
      <c r="F64" s="14" t="s">
        <v>20</v>
      </c>
      <c r="G64" s="10" t="s">
        <v>21</v>
      </c>
      <c r="H64" s="14" t="s">
        <v>263</v>
      </c>
      <c r="I64" s="14" t="s">
        <v>263</v>
      </c>
      <c r="J64" s="18">
        <v>20256.79</v>
      </c>
      <c r="K64" s="18">
        <v>202.57</v>
      </c>
      <c r="L64" s="19">
        <v>98</v>
      </c>
      <c r="M64" s="14">
        <v>410</v>
      </c>
      <c r="N64" s="20">
        <v>0</v>
      </c>
    </row>
    <row r="65" spans="1:14" x14ac:dyDescent="0.4">
      <c r="A65" s="17" t="s">
        <v>272</v>
      </c>
      <c r="B65" s="14" t="s">
        <v>45</v>
      </c>
      <c r="C65" s="14" t="s">
        <v>46</v>
      </c>
      <c r="D65" s="14" t="s">
        <v>20</v>
      </c>
      <c r="E65" s="14" t="s">
        <v>23</v>
      </c>
      <c r="F65" s="14" t="s">
        <v>20</v>
      </c>
      <c r="G65" s="10" t="s">
        <v>21</v>
      </c>
      <c r="H65" s="14" t="s">
        <v>263</v>
      </c>
      <c r="I65" s="14" t="s">
        <v>273</v>
      </c>
      <c r="J65" s="18">
        <v>8825.4500000000007</v>
      </c>
      <c r="K65" s="18">
        <v>88.25</v>
      </c>
      <c r="L65" s="19">
        <v>58</v>
      </c>
      <c r="M65" s="14">
        <v>103</v>
      </c>
      <c r="N65" s="20">
        <v>0</v>
      </c>
    </row>
    <row r="66" spans="1:14" x14ac:dyDescent="0.4">
      <c r="A66" s="17" t="s">
        <v>274</v>
      </c>
      <c r="B66" s="14" t="s">
        <v>45</v>
      </c>
      <c r="C66" s="14" t="s">
        <v>46</v>
      </c>
      <c r="D66" s="14" t="s">
        <v>20</v>
      </c>
      <c r="E66" s="14" t="s">
        <v>23</v>
      </c>
      <c r="F66" s="14" t="s">
        <v>20</v>
      </c>
      <c r="G66" s="10" t="s">
        <v>21</v>
      </c>
      <c r="H66" s="14" t="s">
        <v>263</v>
      </c>
      <c r="I66" s="14" t="s">
        <v>275</v>
      </c>
      <c r="J66" s="18">
        <v>21299.27</v>
      </c>
      <c r="K66" s="18">
        <v>212.99</v>
      </c>
      <c r="L66" s="19">
        <v>88</v>
      </c>
      <c r="M66" s="14">
        <v>255</v>
      </c>
      <c r="N66" s="20">
        <v>0</v>
      </c>
    </row>
    <row r="67" spans="1:14" x14ac:dyDescent="0.4">
      <c r="A67" s="17" t="s">
        <v>276</v>
      </c>
      <c r="B67" s="14" t="s">
        <v>45</v>
      </c>
      <c r="C67" s="14" t="s">
        <v>46</v>
      </c>
      <c r="D67" s="14" t="s">
        <v>20</v>
      </c>
      <c r="E67" s="14" t="s">
        <v>23</v>
      </c>
      <c r="F67" s="14" t="s">
        <v>20</v>
      </c>
      <c r="G67" s="10" t="s">
        <v>21</v>
      </c>
      <c r="H67" s="14" t="s">
        <v>263</v>
      </c>
      <c r="I67" s="14" t="s">
        <v>277</v>
      </c>
      <c r="J67" s="18">
        <v>76366.91</v>
      </c>
      <c r="K67" s="18">
        <v>763.67</v>
      </c>
      <c r="L67" s="19">
        <v>209</v>
      </c>
      <c r="M67" s="14">
        <v>589</v>
      </c>
      <c r="N67" s="20">
        <v>0</v>
      </c>
    </row>
    <row r="68" spans="1:14" x14ac:dyDescent="0.4">
      <c r="A68" s="17" t="s">
        <v>278</v>
      </c>
      <c r="B68" s="14" t="s">
        <v>45</v>
      </c>
      <c r="C68" s="14" t="s">
        <v>46</v>
      </c>
      <c r="D68" s="14" t="s">
        <v>20</v>
      </c>
      <c r="E68" s="14" t="s">
        <v>23</v>
      </c>
      <c r="F68" s="14" t="s">
        <v>20</v>
      </c>
      <c r="G68" s="10" t="s">
        <v>21</v>
      </c>
      <c r="H68" s="14" t="s">
        <v>263</v>
      </c>
      <c r="I68" s="14" t="s">
        <v>279</v>
      </c>
      <c r="J68" s="18">
        <v>39530.43</v>
      </c>
      <c r="K68" s="18">
        <v>395.3</v>
      </c>
      <c r="L68" s="19">
        <v>142</v>
      </c>
      <c r="M68" s="14">
        <v>902</v>
      </c>
      <c r="N68" s="20">
        <v>25</v>
      </c>
    </row>
    <row r="69" spans="1:14" x14ac:dyDescent="0.4">
      <c r="A69" s="17" t="s">
        <v>280</v>
      </c>
      <c r="B69" s="14" t="s">
        <v>45</v>
      </c>
      <c r="C69" s="14" t="s">
        <v>46</v>
      </c>
      <c r="D69" s="14" t="s">
        <v>20</v>
      </c>
      <c r="E69" s="14" t="s">
        <v>23</v>
      </c>
      <c r="F69" s="14" t="s">
        <v>20</v>
      </c>
      <c r="G69" s="10" t="s">
        <v>21</v>
      </c>
      <c r="H69" s="14" t="s">
        <v>263</v>
      </c>
      <c r="I69" s="14" t="s">
        <v>281</v>
      </c>
      <c r="J69" s="18">
        <v>13086.38</v>
      </c>
      <c r="K69" s="18">
        <v>130.86000000000001</v>
      </c>
      <c r="L69" s="19">
        <v>60</v>
      </c>
      <c r="M69" s="14">
        <v>410</v>
      </c>
      <c r="N69" s="20">
        <v>0</v>
      </c>
    </row>
    <row r="70" spans="1:14" x14ac:dyDescent="0.4">
      <c r="A70" s="17" t="s">
        <v>282</v>
      </c>
      <c r="B70" s="14" t="s">
        <v>45</v>
      </c>
      <c r="C70" s="14" t="s">
        <v>46</v>
      </c>
      <c r="D70" s="14" t="s">
        <v>20</v>
      </c>
      <c r="E70" s="14" t="s">
        <v>23</v>
      </c>
      <c r="F70" s="14" t="s">
        <v>20</v>
      </c>
      <c r="G70" s="10" t="s">
        <v>21</v>
      </c>
      <c r="H70" s="14" t="s">
        <v>263</v>
      </c>
      <c r="I70" s="14" t="s">
        <v>283</v>
      </c>
      <c r="J70" s="18">
        <v>18206.29</v>
      </c>
      <c r="K70" s="18">
        <v>182.06</v>
      </c>
      <c r="L70" s="19">
        <v>83</v>
      </c>
      <c r="M70" s="14">
        <v>325</v>
      </c>
      <c r="N70" s="20">
        <v>0</v>
      </c>
    </row>
    <row r="71" spans="1:14" x14ac:dyDescent="0.4">
      <c r="A71" s="17" t="s">
        <v>284</v>
      </c>
      <c r="B71" s="14" t="s">
        <v>45</v>
      </c>
      <c r="C71" s="14" t="s">
        <v>46</v>
      </c>
      <c r="D71" s="14" t="s">
        <v>20</v>
      </c>
      <c r="E71" s="14" t="s">
        <v>23</v>
      </c>
      <c r="F71" s="14" t="s">
        <v>20</v>
      </c>
      <c r="G71" s="10" t="s">
        <v>21</v>
      </c>
      <c r="H71" s="14" t="s">
        <v>263</v>
      </c>
      <c r="I71" s="14" t="s">
        <v>285</v>
      </c>
      <c r="J71" s="18">
        <v>15336.92</v>
      </c>
      <c r="K71" s="18">
        <v>153.37</v>
      </c>
      <c r="L71" s="19">
        <v>87</v>
      </c>
      <c r="M71" s="14">
        <v>530</v>
      </c>
      <c r="N71" s="20">
        <v>125</v>
      </c>
    </row>
    <row r="72" spans="1:14" x14ac:dyDescent="0.4">
      <c r="A72" s="17" t="s">
        <v>286</v>
      </c>
      <c r="B72" s="14" t="s">
        <v>45</v>
      </c>
      <c r="C72" s="14" t="s">
        <v>46</v>
      </c>
      <c r="D72" s="14" t="s">
        <v>20</v>
      </c>
      <c r="E72" s="14" t="s">
        <v>23</v>
      </c>
      <c r="F72" s="14" t="s">
        <v>20</v>
      </c>
      <c r="G72" s="10" t="s">
        <v>21</v>
      </c>
      <c r="H72" s="14" t="s">
        <v>263</v>
      </c>
      <c r="I72" s="14" t="s">
        <v>287</v>
      </c>
      <c r="J72" s="18">
        <v>68006.23</v>
      </c>
      <c r="K72" s="18">
        <v>680.06</v>
      </c>
      <c r="L72" s="19">
        <v>167</v>
      </c>
      <c r="M72" s="14">
        <v>426</v>
      </c>
      <c r="N72" s="20">
        <v>0</v>
      </c>
    </row>
    <row r="73" spans="1:14" x14ac:dyDescent="0.4">
      <c r="A73" s="17" t="s">
        <v>288</v>
      </c>
      <c r="B73" s="14" t="s">
        <v>45</v>
      </c>
      <c r="C73" s="14" t="s">
        <v>46</v>
      </c>
      <c r="D73" s="14" t="s">
        <v>20</v>
      </c>
      <c r="E73" s="14" t="s">
        <v>23</v>
      </c>
      <c r="F73" s="14" t="s">
        <v>20</v>
      </c>
      <c r="G73" s="10" t="s">
        <v>21</v>
      </c>
      <c r="H73" s="14" t="s">
        <v>263</v>
      </c>
      <c r="I73" s="14" t="s">
        <v>289</v>
      </c>
      <c r="J73" s="18">
        <v>60696.7</v>
      </c>
      <c r="K73" s="18">
        <v>606.97</v>
      </c>
      <c r="L73" s="19">
        <v>161</v>
      </c>
      <c r="M73" s="14">
        <v>541</v>
      </c>
      <c r="N73" s="20">
        <v>0</v>
      </c>
    </row>
    <row r="74" spans="1:14" x14ac:dyDescent="0.4">
      <c r="A74" s="17" t="s">
        <v>290</v>
      </c>
      <c r="B74" s="14" t="s">
        <v>45</v>
      </c>
      <c r="C74" s="14" t="s">
        <v>46</v>
      </c>
      <c r="D74" s="14" t="s">
        <v>20</v>
      </c>
      <c r="E74" s="14" t="s">
        <v>23</v>
      </c>
      <c r="F74" s="14" t="s">
        <v>20</v>
      </c>
      <c r="G74" s="10" t="s">
        <v>21</v>
      </c>
      <c r="H74" s="14" t="s">
        <v>263</v>
      </c>
      <c r="I74" s="14" t="s">
        <v>291</v>
      </c>
      <c r="J74" s="18">
        <v>17906.060000000001</v>
      </c>
      <c r="K74" s="18">
        <v>179.06</v>
      </c>
      <c r="L74" s="19">
        <v>97</v>
      </c>
      <c r="M74" s="14">
        <v>156</v>
      </c>
      <c r="N74" s="20">
        <v>0</v>
      </c>
    </row>
    <row r="75" spans="1:14" x14ac:dyDescent="0.4">
      <c r="A75" s="17" t="s">
        <v>292</v>
      </c>
      <c r="B75" s="14" t="s">
        <v>45</v>
      </c>
      <c r="C75" s="14" t="s">
        <v>46</v>
      </c>
      <c r="D75" s="14" t="s">
        <v>20</v>
      </c>
      <c r="E75" s="14" t="s">
        <v>23</v>
      </c>
      <c r="F75" s="14" t="s">
        <v>20</v>
      </c>
      <c r="G75" s="10" t="s">
        <v>21</v>
      </c>
      <c r="H75" s="14" t="s">
        <v>263</v>
      </c>
      <c r="I75" s="14" t="s">
        <v>293</v>
      </c>
      <c r="J75" s="18">
        <v>6125</v>
      </c>
      <c r="K75" s="18">
        <v>61.25</v>
      </c>
      <c r="L75" s="19">
        <v>61</v>
      </c>
      <c r="M75" s="14">
        <v>225</v>
      </c>
      <c r="N75" s="20">
        <v>0</v>
      </c>
    </row>
    <row r="76" spans="1:14" x14ac:dyDescent="0.4">
      <c r="A76" s="17" t="s">
        <v>44</v>
      </c>
      <c r="B76" s="14" t="s">
        <v>45</v>
      </c>
      <c r="C76" s="14" t="s">
        <v>46</v>
      </c>
      <c r="D76" s="14" t="s">
        <v>47</v>
      </c>
      <c r="E76" s="14" t="s">
        <v>48</v>
      </c>
      <c r="F76" s="14" t="s">
        <v>12</v>
      </c>
      <c r="G76" s="10" t="s">
        <v>13</v>
      </c>
      <c r="H76" s="14" t="s">
        <v>49</v>
      </c>
      <c r="I76" s="14" t="s">
        <v>50</v>
      </c>
      <c r="J76" s="18">
        <v>33527.440000000002</v>
      </c>
      <c r="K76" s="18">
        <v>335.27</v>
      </c>
      <c r="L76" s="19">
        <v>105</v>
      </c>
      <c r="M76" s="1">
        <v>762</v>
      </c>
      <c r="N76" s="20">
        <v>4</v>
      </c>
    </row>
    <row r="77" spans="1:14" x14ac:dyDescent="0.4">
      <c r="A77" s="17" t="s">
        <v>51</v>
      </c>
      <c r="B77" s="14" t="s">
        <v>45</v>
      </c>
      <c r="C77" s="14" t="s">
        <v>46</v>
      </c>
      <c r="D77" s="14" t="s">
        <v>47</v>
      </c>
      <c r="E77" s="14" t="s">
        <v>48</v>
      </c>
      <c r="F77" s="14" t="s">
        <v>12</v>
      </c>
      <c r="G77" s="10" t="s">
        <v>13</v>
      </c>
      <c r="H77" s="14" t="s">
        <v>49</v>
      </c>
      <c r="I77" s="14" t="s">
        <v>52</v>
      </c>
      <c r="J77" s="18">
        <v>15882.5</v>
      </c>
      <c r="K77" s="18">
        <v>158.82</v>
      </c>
      <c r="L77" s="19">
        <v>82</v>
      </c>
      <c r="M77" s="14">
        <v>425</v>
      </c>
      <c r="N77" s="20">
        <v>0</v>
      </c>
    </row>
    <row r="78" spans="1:14" x14ac:dyDescent="0.4">
      <c r="A78" s="17" t="s">
        <v>53</v>
      </c>
      <c r="B78" s="14" t="s">
        <v>45</v>
      </c>
      <c r="C78" s="14" t="s">
        <v>46</v>
      </c>
      <c r="D78" s="14" t="s">
        <v>47</v>
      </c>
      <c r="E78" s="14" t="s">
        <v>48</v>
      </c>
      <c r="F78" s="14" t="s">
        <v>12</v>
      </c>
      <c r="G78" s="10" t="s">
        <v>13</v>
      </c>
      <c r="H78" s="14" t="s">
        <v>49</v>
      </c>
      <c r="I78" s="14" t="s">
        <v>54</v>
      </c>
      <c r="J78" s="18">
        <v>21663.48</v>
      </c>
      <c r="K78" s="18">
        <v>216.63</v>
      </c>
      <c r="L78" s="19">
        <v>75</v>
      </c>
      <c r="M78" s="14">
        <v>525</v>
      </c>
      <c r="N78" s="20">
        <v>13</v>
      </c>
    </row>
    <row r="79" spans="1:14" x14ac:dyDescent="0.4">
      <c r="A79" s="17" t="s">
        <v>59</v>
      </c>
      <c r="B79" s="14" t="s">
        <v>45</v>
      </c>
      <c r="C79" s="14" t="s">
        <v>46</v>
      </c>
      <c r="D79" s="14" t="s">
        <v>47</v>
      </c>
      <c r="E79" s="14" t="s">
        <v>48</v>
      </c>
      <c r="F79" s="14" t="s">
        <v>12</v>
      </c>
      <c r="G79" s="10" t="s">
        <v>13</v>
      </c>
      <c r="H79" s="14" t="s">
        <v>49</v>
      </c>
      <c r="I79" s="14" t="s">
        <v>49</v>
      </c>
      <c r="J79" s="18">
        <v>19757.57</v>
      </c>
      <c r="K79" s="18">
        <v>197.58</v>
      </c>
      <c r="L79" s="19">
        <v>77</v>
      </c>
      <c r="M79" s="14">
        <v>78</v>
      </c>
      <c r="N79" s="20">
        <v>0</v>
      </c>
    </row>
    <row r="80" spans="1:14" x14ac:dyDescent="0.4">
      <c r="A80" s="17" t="s">
        <v>66</v>
      </c>
      <c r="B80" s="14" t="s">
        <v>45</v>
      </c>
      <c r="C80" s="14" t="s">
        <v>46</v>
      </c>
      <c r="D80" s="14" t="s">
        <v>47</v>
      </c>
      <c r="E80" s="14" t="s">
        <v>48</v>
      </c>
      <c r="F80" s="14" t="s">
        <v>12</v>
      </c>
      <c r="G80" s="10" t="s">
        <v>13</v>
      </c>
      <c r="H80" s="14" t="s">
        <v>49</v>
      </c>
      <c r="I80" s="14" t="s">
        <v>67</v>
      </c>
      <c r="J80" s="18">
        <v>10817.33</v>
      </c>
      <c r="K80" s="18">
        <v>108.17</v>
      </c>
      <c r="L80" s="19">
        <v>68</v>
      </c>
      <c r="M80" s="14">
        <v>130</v>
      </c>
      <c r="N80" s="20">
        <v>0</v>
      </c>
    </row>
    <row r="81" spans="1:14" x14ac:dyDescent="0.4">
      <c r="A81" s="17" t="s">
        <v>70</v>
      </c>
      <c r="B81" s="14" t="s">
        <v>45</v>
      </c>
      <c r="C81" s="14" t="s">
        <v>46</v>
      </c>
      <c r="D81" s="14" t="s">
        <v>47</v>
      </c>
      <c r="E81" s="14" t="s">
        <v>48</v>
      </c>
      <c r="F81" s="14" t="s">
        <v>12</v>
      </c>
      <c r="G81" s="10" t="s">
        <v>13</v>
      </c>
      <c r="H81" s="14" t="s">
        <v>49</v>
      </c>
      <c r="I81" s="14" t="s">
        <v>71</v>
      </c>
      <c r="J81" s="18">
        <v>7347.55</v>
      </c>
      <c r="K81" s="18">
        <v>73.48</v>
      </c>
      <c r="L81" s="19">
        <v>41</v>
      </c>
      <c r="M81" s="14">
        <v>61</v>
      </c>
      <c r="N81" s="20">
        <v>0</v>
      </c>
    </row>
    <row r="82" spans="1:14" x14ac:dyDescent="0.4">
      <c r="A82" s="17" t="s">
        <v>72</v>
      </c>
      <c r="B82" s="14" t="s">
        <v>45</v>
      </c>
      <c r="C82" s="14" t="s">
        <v>46</v>
      </c>
      <c r="D82" s="14" t="s">
        <v>47</v>
      </c>
      <c r="E82" s="14" t="s">
        <v>48</v>
      </c>
      <c r="F82" s="14" t="s">
        <v>4</v>
      </c>
      <c r="G82" s="10" t="s">
        <v>5</v>
      </c>
      <c r="H82" s="14" t="s">
        <v>49</v>
      </c>
      <c r="I82" s="14" t="s">
        <v>73</v>
      </c>
      <c r="J82" s="18">
        <v>11065.66</v>
      </c>
      <c r="K82" s="18">
        <v>110.66</v>
      </c>
      <c r="L82" s="19">
        <v>65</v>
      </c>
      <c r="M82" s="14">
        <v>568</v>
      </c>
      <c r="N82" s="20">
        <v>25</v>
      </c>
    </row>
    <row r="83" spans="1:14" x14ac:dyDescent="0.4">
      <c r="A83" s="17" t="s">
        <v>74</v>
      </c>
      <c r="B83" s="14" t="s">
        <v>45</v>
      </c>
      <c r="C83" s="14" t="s">
        <v>46</v>
      </c>
      <c r="D83" s="14" t="s">
        <v>47</v>
      </c>
      <c r="E83" s="14" t="s">
        <v>48</v>
      </c>
      <c r="F83" s="14" t="s">
        <v>12</v>
      </c>
      <c r="G83" s="10" t="s">
        <v>13</v>
      </c>
      <c r="H83" s="14" t="s">
        <v>49</v>
      </c>
      <c r="I83" s="14" t="s">
        <v>75</v>
      </c>
      <c r="J83" s="18">
        <v>7308.78</v>
      </c>
      <c r="K83" s="18">
        <v>73.09</v>
      </c>
      <c r="L83" s="19">
        <v>47</v>
      </c>
      <c r="M83" s="14">
        <v>17</v>
      </c>
      <c r="N83" s="20">
        <v>0</v>
      </c>
    </row>
    <row r="84" spans="1:14" x14ac:dyDescent="0.4">
      <c r="A84" s="17" t="s">
        <v>78</v>
      </c>
      <c r="B84" s="14" t="s">
        <v>45</v>
      </c>
      <c r="C84" s="14" t="s">
        <v>46</v>
      </c>
      <c r="D84" s="14" t="s">
        <v>47</v>
      </c>
      <c r="E84" s="14" t="s">
        <v>48</v>
      </c>
      <c r="F84" s="14" t="s">
        <v>12</v>
      </c>
      <c r="G84" s="10" t="s">
        <v>13</v>
      </c>
      <c r="H84" s="14" t="s">
        <v>49</v>
      </c>
      <c r="I84" s="14" t="s">
        <v>79</v>
      </c>
      <c r="J84" s="18">
        <v>8731.99</v>
      </c>
      <c r="K84" s="18">
        <v>87.32</v>
      </c>
      <c r="L84" s="19">
        <v>52</v>
      </c>
      <c r="M84" s="14">
        <v>78</v>
      </c>
      <c r="N84" s="20">
        <v>5</v>
      </c>
    </row>
    <row r="85" spans="1:14" x14ac:dyDescent="0.4">
      <c r="A85" s="17" t="s">
        <v>80</v>
      </c>
      <c r="B85" s="14" t="s">
        <v>45</v>
      </c>
      <c r="C85" s="14" t="s">
        <v>46</v>
      </c>
      <c r="D85" s="14" t="s">
        <v>47</v>
      </c>
      <c r="E85" s="14" t="s">
        <v>48</v>
      </c>
      <c r="F85" s="14" t="s">
        <v>12</v>
      </c>
      <c r="G85" s="10" t="s">
        <v>13</v>
      </c>
      <c r="H85" s="14" t="s">
        <v>49</v>
      </c>
      <c r="I85" s="14" t="s">
        <v>81</v>
      </c>
      <c r="J85" s="18">
        <v>14770.25</v>
      </c>
      <c r="K85" s="18">
        <v>147.69999999999999</v>
      </c>
      <c r="L85" s="19">
        <v>71</v>
      </c>
      <c r="M85" s="14">
        <v>225</v>
      </c>
      <c r="N85" s="20">
        <v>0</v>
      </c>
    </row>
    <row r="86" spans="1:14" x14ac:dyDescent="0.4">
      <c r="A86" s="17" t="s">
        <v>84</v>
      </c>
      <c r="B86" s="14" t="s">
        <v>45</v>
      </c>
      <c r="C86" s="14" t="s">
        <v>46</v>
      </c>
      <c r="D86" s="14" t="s">
        <v>47</v>
      </c>
      <c r="E86" s="14" t="s">
        <v>48</v>
      </c>
      <c r="F86" s="14" t="s">
        <v>12</v>
      </c>
      <c r="G86" s="10" t="s">
        <v>13</v>
      </c>
      <c r="H86" s="14" t="s">
        <v>49</v>
      </c>
      <c r="I86" s="14" t="s">
        <v>85</v>
      </c>
      <c r="J86" s="18">
        <v>12987.56</v>
      </c>
      <c r="K86" s="18">
        <v>129.88</v>
      </c>
      <c r="L86" s="19">
        <v>68</v>
      </c>
      <c r="M86" s="14">
        <v>841</v>
      </c>
      <c r="N86" s="20">
        <v>25</v>
      </c>
    </row>
    <row r="87" spans="1:14" x14ac:dyDescent="0.4">
      <c r="A87" s="17" t="s">
        <v>86</v>
      </c>
      <c r="B87" s="14" t="s">
        <v>45</v>
      </c>
      <c r="C87" s="14" t="s">
        <v>46</v>
      </c>
      <c r="D87" s="14" t="s">
        <v>47</v>
      </c>
      <c r="E87" s="14" t="s">
        <v>48</v>
      </c>
      <c r="F87" s="14" t="s">
        <v>12</v>
      </c>
      <c r="G87" s="10" t="s">
        <v>13</v>
      </c>
      <c r="H87" s="14" t="s">
        <v>49</v>
      </c>
      <c r="I87" s="14" t="s">
        <v>87</v>
      </c>
      <c r="J87" s="18">
        <v>16491.5</v>
      </c>
      <c r="K87" s="18">
        <v>164.92</v>
      </c>
      <c r="L87" s="19">
        <v>60</v>
      </c>
      <c r="M87" s="14">
        <v>68</v>
      </c>
      <c r="N87" s="20">
        <v>0</v>
      </c>
    </row>
    <row r="88" spans="1:14" x14ac:dyDescent="0.4">
      <c r="A88" s="17" t="s">
        <v>176</v>
      </c>
      <c r="B88" s="14" t="s">
        <v>45</v>
      </c>
      <c r="C88" s="14" t="s">
        <v>46</v>
      </c>
      <c r="D88" s="14" t="s">
        <v>47</v>
      </c>
      <c r="E88" s="14" t="s">
        <v>48</v>
      </c>
      <c r="F88" s="14" t="s">
        <v>28</v>
      </c>
      <c r="G88" s="10" t="s">
        <v>29</v>
      </c>
      <c r="H88" s="14" t="s">
        <v>177</v>
      </c>
      <c r="I88" s="14" t="s">
        <v>178</v>
      </c>
      <c r="J88" s="18">
        <v>11875.91</v>
      </c>
      <c r="K88" s="18">
        <v>118.76</v>
      </c>
      <c r="L88" s="19">
        <v>59</v>
      </c>
      <c r="M88" s="14">
        <v>890</v>
      </c>
      <c r="N88" s="20">
        <v>446</v>
      </c>
    </row>
    <row r="89" spans="1:14" x14ac:dyDescent="0.4">
      <c r="A89" s="17" t="s">
        <v>179</v>
      </c>
      <c r="B89" s="14" t="s">
        <v>45</v>
      </c>
      <c r="C89" s="14" t="s">
        <v>46</v>
      </c>
      <c r="D89" s="14" t="s">
        <v>47</v>
      </c>
      <c r="E89" s="14" t="s">
        <v>48</v>
      </c>
      <c r="F89" s="14" t="s">
        <v>24</v>
      </c>
      <c r="G89" s="10" t="s">
        <v>25</v>
      </c>
      <c r="H89" s="14" t="s">
        <v>177</v>
      </c>
      <c r="I89" s="14" t="s">
        <v>177</v>
      </c>
      <c r="J89" s="18">
        <v>143819.15</v>
      </c>
      <c r="K89" s="18">
        <v>1438.19</v>
      </c>
      <c r="L89" s="19">
        <v>256</v>
      </c>
      <c r="M89" s="14">
        <v>1227</v>
      </c>
      <c r="N89" s="20">
        <v>121</v>
      </c>
    </row>
    <row r="90" spans="1:14" x14ac:dyDescent="0.4">
      <c r="A90" s="17" t="s">
        <v>180</v>
      </c>
      <c r="B90" s="14" t="s">
        <v>45</v>
      </c>
      <c r="C90" s="14" t="s">
        <v>46</v>
      </c>
      <c r="D90" s="14" t="s">
        <v>47</v>
      </c>
      <c r="E90" s="14" t="s">
        <v>48</v>
      </c>
      <c r="F90" s="14" t="s">
        <v>28</v>
      </c>
      <c r="G90" s="10" t="s">
        <v>29</v>
      </c>
      <c r="H90" s="14" t="s">
        <v>177</v>
      </c>
      <c r="I90" s="14" t="s">
        <v>181</v>
      </c>
      <c r="J90" s="18">
        <v>55560.06</v>
      </c>
      <c r="K90" s="18">
        <v>555.6</v>
      </c>
      <c r="L90" s="19">
        <v>139</v>
      </c>
      <c r="M90" s="14">
        <v>1993</v>
      </c>
      <c r="N90" s="20">
        <v>375</v>
      </c>
    </row>
    <row r="91" spans="1:14" x14ac:dyDescent="0.4">
      <c r="A91" s="17" t="s">
        <v>182</v>
      </c>
      <c r="B91" s="14" t="s">
        <v>45</v>
      </c>
      <c r="C91" s="14" t="s">
        <v>46</v>
      </c>
      <c r="D91" s="14" t="s">
        <v>47</v>
      </c>
      <c r="E91" s="14" t="s">
        <v>48</v>
      </c>
      <c r="F91" s="14" t="s">
        <v>28</v>
      </c>
      <c r="G91" s="10" t="s">
        <v>29</v>
      </c>
      <c r="H91" s="14" t="s">
        <v>177</v>
      </c>
      <c r="I91" s="14" t="s">
        <v>183</v>
      </c>
      <c r="J91" s="18">
        <v>70019.789999999994</v>
      </c>
      <c r="K91" s="18">
        <v>700.2</v>
      </c>
      <c r="L91" s="19">
        <v>193</v>
      </c>
      <c r="M91" s="14">
        <v>1227</v>
      </c>
      <c r="N91" s="20">
        <v>275</v>
      </c>
    </row>
    <row r="92" spans="1:14" x14ac:dyDescent="0.4">
      <c r="A92" s="17" t="s">
        <v>184</v>
      </c>
      <c r="B92" s="14" t="s">
        <v>45</v>
      </c>
      <c r="C92" s="14" t="s">
        <v>46</v>
      </c>
      <c r="D92" s="14" t="s">
        <v>47</v>
      </c>
      <c r="E92" s="14" t="s">
        <v>48</v>
      </c>
      <c r="F92" s="14" t="s">
        <v>24</v>
      </c>
      <c r="G92" s="10" t="s">
        <v>25</v>
      </c>
      <c r="H92" s="14" t="s">
        <v>177</v>
      </c>
      <c r="I92" s="14" t="s">
        <v>185</v>
      </c>
      <c r="J92" s="18">
        <v>141633.51</v>
      </c>
      <c r="K92" s="18">
        <v>1416.34</v>
      </c>
      <c r="L92" s="19">
        <v>212</v>
      </c>
      <c r="M92" s="14">
        <v>828</v>
      </c>
      <c r="N92" s="20">
        <v>125</v>
      </c>
    </row>
    <row r="93" spans="1:14" x14ac:dyDescent="0.4">
      <c r="A93" s="17" t="s">
        <v>186</v>
      </c>
      <c r="B93" s="14" t="s">
        <v>45</v>
      </c>
      <c r="C93" s="14" t="s">
        <v>46</v>
      </c>
      <c r="D93" s="14" t="s">
        <v>47</v>
      </c>
      <c r="E93" s="14" t="s">
        <v>48</v>
      </c>
      <c r="F93" s="14" t="s">
        <v>24</v>
      </c>
      <c r="G93" s="10" t="s">
        <v>25</v>
      </c>
      <c r="H93" s="14" t="s">
        <v>177</v>
      </c>
      <c r="I93" s="14" t="s">
        <v>187</v>
      </c>
      <c r="J93" s="18">
        <v>47109.31</v>
      </c>
      <c r="K93" s="18">
        <v>471.09</v>
      </c>
      <c r="L93" s="19">
        <v>148</v>
      </c>
      <c r="M93" s="14">
        <v>1085</v>
      </c>
      <c r="N93" s="20">
        <v>250</v>
      </c>
    </row>
    <row r="94" spans="1:14" x14ac:dyDescent="0.4">
      <c r="A94" s="17" t="s">
        <v>188</v>
      </c>
      <c r="B94" s="14" t="s">
        <v>45</v>
      </c>
      <c r="C94" s="14" t="s">
        <v>46</v>
      </c>
      <c r="D94" s="14" t="s">
        <v>47</v>
      </c>
      <c r="E94" s="14" t="s">
        <v>48</v>
      </c>
      <c r="F94" s="14" t="s">
        <v>24</v>
      </c>
      <c r="G94" s="10" t="s">
        <v>25</v>
      </c>
      <c r="H94" s="14" t="s">
        <v>177</v>
      </c>
      <c r="I94" s="14" t="s">
        <v>189</v>
      </c>
      <c r="J94" s="18">
        <v>56370.69</v>
      </c>
      <c r="K94" s="18">
        <v>563.71</v>
      </c>
      <c r="L94" s="19">
        <v>164</v>
      </c>
      <c r="M94" s="14">
        <v>1076</v>
      </c>
      <c r="N94" s="20">
        <v>300</v>
      </c>
    </row>
    <row r="95" spans="1:14" x14ac:dyDescent="0.4">
      <c r="A95" s="17" t="s">
        <v>190</v>
      </c>
      <c r="B95" s="14" t="s">
        <v>45</v>
      </c>
      <c r="C95" s="14" t="s">
        <v>46</v>
      </c>
      <c r="D95" s="14" t="s">
        <v>47</v>
      </c>
      <c r="E95" s="14" t="s">
        <v>48</v>
      </c>
      <c r="F95" s="14" t="s">
        <v>24</v>
      </c>
      <c r="G95" s="10" t="s">
        <v>25</v>
      </c>
      <c r="H95" s="14" t="s">
        <v>177</v>
      </c>
      <c r="I95" s="14" t="s">
        <v>191</v>
      </c>
      <c r="J95" s="18">
        <v>39539.96</v>
      </c>
      <c r="K95" s="18">
        <v>395.4</v>
      </c>
      <c r="L95" s="19">
        <v>146</v>
      </c>
      <c r="M95" s="14">
        <v>954</v>
      </c>
      <c r="N95" s="20">
        <v>114</v>
      </c>
    </row>
    <row r="96" spans="1:14" x14ac:dyDescent="0.4">
      <c r="A96" s="17" t="s">
        <v>192</v>
      </c>
      <c r="B96" s="14" t="s">
        <v>45</v>
      </c>
      <c r="C96" s="14" t="s">
        <v>46</v>
      </c>
      <c r="D96" s="14" t="s">
        <v>47</v>
      </c>
      <c r="E96" s="14" t="s">
        <v>48</v>
      </c>
      <c r="F96" s="14" t="s">
        <v>193</v>
      </c>
      <c r="G96" s="10" t="s">
        <v>194</v>
      </c>
      <c r="H96" s="14" t="s">
        <v>177</v>
      </c>
      <c r="I96" s="14" t="s">
        <v>195</v>
      </c>
      <c r="J96" s="18">
        <v>44673.17</v>
      </c>
      <c r="K96" s="18">
        <v>446.73</v>
      </c>
      <c r="L96" s="19">
        <v>126</v>
      </c>
      <c r="M96" s="14">
        <v>1084</v>
      </c>
      <c r="N96" s="20">
        <v>125</v>
      </c>
    </row>
    <row r="97" spans="1:14" x14ac:dyDescent="0.4">
      <c r="A97" s="17" t="s">
        <v>196</v>
      </c>
      <c r="B97" s="14" t="s">
        <v>45</v>
      </c>
      <c r="C97" s="14" t="s">
        <v>46</v>
      </c>
      <c r="D97" s="14" t="s">
        <v>47</v>
      </c>
      <c r="E97" s="14" t="s">
        <v>48</v>
      </c>
      <c r="F97" s="14" t="s">
        <v>193</v>
      </c>
      <c r="G97" s="10" t="s">
        <v>194</v>
      </c>
      <c r="H97" s="14" t="s">
        <v>177</v>
      </c>
      <c r="I97" s="14" t="s">
        <v>197</v>
      </c>
      <c r="J97" s="18">
        <v>19154.599999999999</v>
      </c>
      <c r="K97" s="18">
        <v>191.55</v>
      </c>
      <c r="L97" s="19">
        <v>74</v>
      </c>
      <c r="M97" s="14">
        <v>594</v>
      </c>
      <c r="N97" s="20">
        <v>125</v>
      </c>
    </row>
    <row r="98" spans="1:14" x14ac:dyDescent="0.4">
      <c r="A98" s="17" t="s">
        <v>198</v>
      </c>
      <c r="B98" s="14" t="s">
        <v>45</v>
      </c>
      <c r="C98" s="14" t="s">
        <v>46</v>
      </c>
      <c r="D98" s="14" t="s">
        <v>47</v>
      </c>
      <c r="E98" s="14" t="s">
        <v>48</v>
      </c>
      <c r="F98" s="14" t="s">
        <v>24</v>
      </c>
      <c r="G98" s="10" t="s">
        <v>25</v>
      </c>
      <c r="H98" s="14" t="s">
        <v>177</v>
      </c>
      <c r="I98" s="14" t="s">
        <v>199</v>
      </c>
      <c r="J98" s="18">
        <v>32991.160000000003</v>
      </c>
      <c r="K98" s="18">
        <v>329.91</v>
      </c>
      <c r="L98" s="19">
        <v>115</v>
      </c>
      <c r="M98" s="14">
        <v>570</v>
      </c>
      <c r="N98" s="20">
        <v>50</v>
      </c>
    </row>
    <row r="99" spans="1:14" x14ac:dyDescent="0.4">
      <c r="A99" s="17" t="s">
        <v>200</v>
      </c>
      <c r="B99" s="14" t="s">
        <v>45</v>
      </c>
      <c r="C99" s="14" t="s">
        <v>46</v>
      </c>
      <c r="D99" s="14" t="s">
        <v>47</v>
      </c>
      <c r="E99" s="14" t="s">
        <v>48</v>
      </c>
      <c r="F99" s="14" t="s">
        <v>4</v>
      </c>
      <c r="G99" s="10" t="s">
        <v>5</v>
      </c>
      <c r="H99" s="14" t="s">
        <v>201</v>
      </c>
      <c r="I99" s="14" t="s">
        <v>202</v>
      </c>
      <c r="J99" s="18">
        <v>33283.93</v>
      </c>
      <c r="K99" s="18">
        <v>332.84</v>
      </c>
      <c r="L99" s="19">
        <v>148</v>
      </c>
      <c r="M99" s="14">
        <v>1418</v>
      </c>
      <c r="N99" s="20">
        <v>75</v>
      </c>
    </row>
    <row r="100" spans="1:14" x14ac:dyDescent="0.4">
      <c r="A100" s="17" t="s">
        <v>203</v>
      </c>
      <c r="B100" s="14" t="s">
        <v>45</v>
      </c>
      <c r="C100" s="14" t="s">
        <v>46</v>
      </c>
      <c r="D100" s="14" t="s">
        <v>47</v>
      </c>
      <c r="E100" s="14" t="s">
        <v>48</v>
      </c>
      <c r="F100" s="14" t="s">
        <v>4</v>
      </c>
      <c r="G100" s="10" t="s">
        <v>5</v>
      </c>
      <c r="H100" s="14" t="s">
        <v>201</v>
      </c>
      <c r="I100" s="14" t="s">
        <v>204</v>
      </c>
      <c r="J100" s="18">
        <v>39088.019999999997</v>
      </c>
      <c r="K100" s="18">
        <v>390.88</v>
      </c>
      <c r="L100" s="19">
        <v>132</v>
      </c>
      <c r="M100" s="14">
        <v>137</v>
      </c>
      <c r="N100" s="20">
        <v>0</v>
      </c>
    </row>
    <row r="101" spans="1:14" x14ac:dyDescent="0.4">
      <c r="A101" s="17" t="s">
        <v>205</v>
      </c>
      <c r="B101" s="14" t="s">
        <v>45</v>
      </c>
      <c r="C101" s="14" t="s">
        <v>46</v>
      </c>
      <c r="D101" s="14" t="s">
        <v>47</v>
      </c>
      <c r="E101" s="14" t="s">
        <v>48</v>
      </c>
      <c r="F101" s="14" t="s">
        <v>4</v>
      </c>
      <c r="G101" s="10" t="s">
        <v>5</v>
      </c>
      <c r="H101" s="14" t="s">
        <v>201</v>
      </c>
      <c r="I101" s="14" t="s">
        <v>201</v>
      </c>
      <c r="J101" s="18">
        <v>31939.94</v>
      </c>
      <c r="K101" s="18">
        <v>319.39999999999998</v>
      </c>
      <c r="L101" s="19">
        <v>137</v>
      </c>
      <c r="M101" s="14">
        <v>500</v>
      </c>
      <c r="N101" s="20">
        <v>9</v>
      </c>
    </row>
    <row r="102" spans="1:14" x14ac:dyDescent="0.4">
      <c r="A102" s="17" t="s">
        <v>206</v>
      </c>
      <c r="B102" s="14" t="s">
        <v>45</v>
      </c>
      <c r="C102" s="14" t="s">
        <v>46</v>
      </c>
      <c r="D102" s="14" t="s">
        <v>47</v>
      </c>
      <c r="E102" s="14" t="s">
        <v>48</v>
      </c>
      <c r="F102" s="14" t="s">
        <v>4</v>
      </c>
      <c r="G102" s="10" t="s">
        <v>5</v>
      </c>
      <c r="H102" s="14" t="s">
        <v>201</v>
      </c>
      <c r="I102" s="14" t="s">
        <v>207</v>
      </c>
      <c r="J102" s="18">
        <v>13867.47</v>
      </c>
      <c r="K102" s="18">
        <v>138.66999999999999</v>
      </c>
      <c r="L102" s="19">
        <v>73</v>
      </c>
      <c r="M102" s="14">
        <v>466</v>
      </c>
      <c r="N102" s="20">
        <v>12</v>
      </c>
    </row>
    <row r="103" spans="1:14" x14ac:dyDescent="0.4">
      <c r="A103" s="17" t="s">
        <v>208</v>
      </c>
      <c r="B103" s="14" t="s">
        <v>45</v>
      </c>
      <c r="C103" s="14" t="s">
        <v>46</v>
      </c>
      <c r="D103" s="14" t="s">
        <v>47</v>
      </c>
      <c r="E103" s="14" t="s">
        <v>48</v>
      </c>
      <c r="F103" s="14" t="s">
        <v>4</v>
      </c>
      <c r="G103" s="10" t="s">
        <v>5</v>
      </c>
      <c r="H103" s="14" t="s">
        <v>201</v>
      </c>
      <c r="I103" s="14" t="s">
        <v>209</v>
      </c>
      <c r="J103" s="18">
        <v>37905.26</v>
      </c>
      <c r="K103" s="18">
        <v>379.05</v>
      </c>
      <c r="L103" s="19">
        <v>107</v>
      </c>
      <c r="M103" s="14">
        <v>257</v>
      </c>
      <c r="N103" s="20">
        <v>0</v>
      </c>
    </row>
    <row r="104" spans="1:14" x14ac:dyDescent="0.4">
      <c r="A104" s="17" t="s">
        <v>210</v>
      </c>
      <c r="B104" s="14" t="s">
        <v>45</v>
      </c>
      <c r="C104" s="14" t="s">
        <v>46</v>
      </c>
      <c r="D104" s="14" t="s">
        <v>47</v>
      </c>
      <c r="E104" s="14" t="s">
        <v>48</v>
      </c>
      <c r="F104" s="14" t="s">
        <v>4</v>
      </c>
      <c r="G104" s="10" t="s">
        <v>5</v>
      </c>
      <c r="H104" s="14" t="s">
        <v>201</v>
      </c>
      <c r="I104" s="14" t="s">
        <v>211</v>
      </c>
      <c r="J104" s="18">
        <v>26330.19</v>
      </c>
      <c r="K104" s="18">
        <v>263.3</v>
      </c>
      <c r="L104" s="19">
        <v>111</v>
      </c>
      <c r="M104" s="14">
        <v>1204</v>
      </c>
      <c r="N104" s="20">
        <v>150</v>
      </c>
    </row>
    <row r="105" spans="1:14" x14ac:dyDescent="0.4">
      <c r="A105" s="17" t="s">
        <v>212</v>
      </c>
      <c r="B105" s="14" t="s">
        <v>45</v>
      </c>
      <c r="C105" s="14" t="s">
        <v>46</v>
      </c>
      <c r="D105" s="14" t="s">
        <v>47</v>
      </c>
      <c r="E105" s="14" t="s">
        <v>48</v>
      </c>
      <c r="F105" s="14" t="s">
        <v>4</v>
      </c>
      <c r="G105" s="10" t="s">
        <v>5</v>
      </c>
      <c r="H105" s="14" t="s">
        <v>201</v>
      </c>
      <c r="I105" s="14" t="s">
        <v>213</v>
      </c>
      <c r="J105" s="18">
        <v>13840.01</v>
      </c>
      <c r="K105" s="18">
        <v>138.4</v>
      </c>
      <c r="L105" s="19">
        <v>56</v>
      </c>
      <c r="M105" s="14">
        <v>1205</v>
      </c>
      <c r="N105" s="20">
        <v>75</v>
      </c>
    </row>
    <row r="106" spans="1:14" x14ac:dyDescent="0.4">
      <c r="A106" s="17" t="s">
        <v>214</v>
      </c>
      <c r="B106" s="14" t="s">
        <v>45</v>
      </c>
      <c r="C106" s="14" t="s">
        <v>46</v>
      </c>
      <c r="D106" s="14" t="s">
        <v>47</v>
      </c>
      <c r="E106" s="14" t="s">
        <v>48</v>
      </c>
      <c r="F106" s="14" t="s">
        <v>4</v>
      </c>
      <c r="G106" s="10" t="s">
        <v>5</v>
      </c>
      <c r="H106" s="14" t="s">
        <v>201</v>
      </c>
      <c r="I106" s="14" t="s">
        <v>215</v>
      </c>
      <c r="J106" s="18">
        <v>12403.38</v>
      </c>
      <c r="K106" s="18">
        <v>124.03</v>
      </c>
      <c r="L106" s="19">
        <v>49</v>
      </c>
      <c r="M106" s="14">
        <v>64</v>
      </c>
      <c r="N106" s="20">
        <v>0</v>
      </c>
    </row>
    <row r="107" spans="1:14" x14ac:dyDescent="0.4">
      <c r="A107" s="17" t="s">
        <v>216</v>
      </c>
      <c r="B107" s="14" t="s">
        <v>45</v>
      </c>
      <c r="C107" s="14" t="s">
        <v>46</v>
      </c>
      <c r="D107" s="14" t="s">
        <v>47</v>
      </c>
      <c r="E107" s="14" t="s">
        <v>48</v>
      </c>
      <c r="F107" s="14" t="s">
        <v>4</v>
      </c>
      <c r="G107" s="10" t="s">
        <v>5</v>
      </c>
      <c r="H107" s="14" t="s">
        <v>201</v>
      </c>
      <c r="I107" s="14" t="s">
        <v>217</v>
      </c>
      <c r="J107" s="18">
        <v>12637.79</v>
      </c>
      <c r="K107" s="18">
        <v>126.38</v>
      </c>
      <c r="L107" s="19">
        <v>73</v>
      </c>
      <c r="M107" s="14">
        <v>940</v>
      </c>
      <c r="N107" s="20">
        <v>50</v>
      </c>
    </row>
    <row r="108" spans="1:14" x14ac:dyDescent="0.4">
      <c r="A108" s="17" t="s">
        <v>218</v>
      </c>
      <c r="B108" s="14" t="s">
        <v>45</v>
      </c>
      <c r="C108" s="14" t="s">
        <v>46</v>
      </c>
      <c r="D108" s="14" t="s">
        <v>47</v>
      </c>
      <c r="E108" s="14" t="s">
        <v>48</v>
      </c>
      <c r="F108" s="14" t="s">
        <v>4</v>
      </c>
      <c r="G108" s="10" t="s">
        <v>5</v>
      </c>
      <c r="H108" s="14" t="s">
        <v>201</v>
      </c>
      <c r="I108" s="14" t="s">
        <v>219</v>
      </c>
      <c r="J108" s="18">
        <v>22896.23</v>
      </c>
      <c r="K108" s="18">
        <v>228.96</v>
      </c>
      <c r="L108" s="19">
        <v>99</v>
      </c>
      <c r="M108" s="14">
        <v>127</v>
      </c>
      <c r="N108" s="20">
        <v>2</v>
      </c>
    </row>
    <row r="109" spans="1:14" x14ac:dyDescent="0.4">
      <c r="A109" s="17" t="s">
        <v>220</v>
      </c>
      <c r="B109" s="14" t="s">
        <v>45</v>
      </c>
      <c r="C109" s="14" t="s">
        <v>46</v>
      </c>
      <c r="D109" s="14" t="s">
        <v>47</v>
      </c>
      <c r="E109" s="14" t="s">
        <v>48</v>
      </c>
      <c r="F109" s="14" t="s">
        <v>4</v>
      </c>
      <c r="G109" s="10" t="s">
        <v>5</v>
      </c>
      <c r="H109" s="14" t="s">
        <v>201</v>
      </c>
      <c r="I109" s="14" t="s">
        <v>221</v>
      </c>
      <c r="J109" s="18">
        <v>23451.66</v>
      </c>
      <c r="K109" s="18">
        <v>234.52</v>
      </c>
      <c r="L109" s="19">
        <v>102</v>
      </c>
      <c r="M109" s="14">
        <v>1244</v>
      </c>
      <c r="N109" s="20">
        <v>150</v>
      </c>
    </row>
    <row r="110" spans="1:14" x14ac:dyDescent="0.4">
      <c r="A110" s="17" t="s">
        <v>222</v>
      </c>
      <c r="B110" s="14" t="s">
        <v>45</v>
      </c>
      <c r="C110" s="14" t="s">
        <v>46</v>
      </c>
      <c r="D110" s="14" t="s">
        <v>47</v>
      </c>
      <c r="E110" s="14" t="s">
        <v>48</v>
      </c>
      <c r="F110" s="14" t="s">
        <v>4</v>
      </c>
      <c r="G110" s="10" t="s">
        <v>5</v>
      </c>
      <c r="H110" s="14" t="s">
        <v>201</v>
      </c>
      <c r="I110" s="14" t="s">
        <v>223</v>
      </c>
      <c r="J110" s="18">
        <v>39646.239999999998</v>
      </c>
      <c r="K110" s="18">
        <v>396.46</v>
      </c>
      <c r="L110" s="19">
        <v>169</v>
      </c>
      <c r="M110" s="14">
        <v>1418</v>
      </c>
      <c r="N110" s="20">
        <v>300</v>
      </c>
    </row>
    <row r="111" spans="1:14" x14ac:dyDescent="0.4">
      <c r="A111" s="17" t="s">
        <v>224</v>
      </c>
      <c r="B111" s="14" t="s">
        <v>45</v>
      </c>
      <c r="C111" s="14" t="s">
        <v>46</v>
      </c>
      <c r="D111" s="14" t="s">
        <v>47</v>
      </c>
      <c r="E111" s="14" t="s">
        <v>48</v>
      </c>
      <c r="F111" s="14" t="s">
        <v>4</v>
      </c>
      <c r="G111" s="10" t="s">
        <v>5</v>
      </c>
      <c r="H111" s="14" t="s">
        <v>201</v>
      </c>
      <c r="I111" s="14" t="s">
        <v>225</v>
      </c>
      <c r="J111" s="18">
        <v>21673.23</v>
      </c>
      <c r="K111" s="18">
        <v>216.73</v>
      </c>
      <c r="L111" s="19">
        <v>87</v>
      </c>
      <c r="M111" s="14">
        <v>550</v>
      </c>
      <c r="N111" s="20">
        <v>36</v>
      </c>
    </row>
    <row r="112" spans="1:14" x14ac:dyDescent="0.4">
      <c r="A112" s="17" t="s">
        <v>226</v>
      </c>
      <c r="B112" s="14" t="s">
        <v>45</v>
      </c>
      <c r="C112" s="14" t="s">
        <v>46</v>
      </c>
      <c r="D112" s="14" t="s">
        <v>47</v>
      </c>
      <c r="E112" s="14" t="s">
        <v>48</v>
      </c>
      <c r="F112" s="14" t="s">
        <v>4</v>
      </c>
      <c r="G112" s="10" t="s">
        <v>5</v>
      </c>
      <c r="H112" s="14" t="s">
        <v>201</v>
      </c>
      <c r="I112" s="14" t="s">
        <v>227</v>
      </c>
      <c r="J112" s="18">
        <v>13480</v>
      </c>
      <c r="K112" s="18">
        <v>134.80000000000001</v>
      </c>
      <c r="L112" s="19">
        <v>92</v>
      </c>
      <c r="M112" s="14">
        <v>873</v>
      </c>
      <c r="N112" s="20">
        <v>150</v>
      </c>
    </row>
    <row r="113" spans="1:14" x14ac:dyDescent="0.4">
      <c r="A113" s="17" t="s">
        <v>228</v>
      </c>
      <c r="B113" s="14" t="s">
        <v>45</v>
      </c>
      <c r="C113" s="14" t="s">
        <v>46</v>
      </c>
      <c r="D113" s="14" t="s">
        <v>47</v>
      </c>
      <c r="E113" s="14" t="s">
        <v>48</v>
      </c>
      <c r="F113" s="14" t="s">
        <v>4</v>
      </c>
      <c r="G113" s="10" t="s">
        <v>5</v>
      </c>
      <c r="H113" s="14" t="s">
        <v>201</v>
      </c>
      <c r="I113" s="14" t="s">
        <v>229</v>
      </c>
      <c r="J113" s="18">
        <v>26506.07</v>
      </c>
      <c r="K113" s="18">
        <v>265.06</v>
      </c>
      <c r="L113" s="19">
        <v>116</v>
      </c>
      <c r="M113" s="14">
        <v>532</v>
      </c>
      <c r="N113" s="20">
        <v>6</v>
      </c>
    </row>
    <row r="114" spans="1:14" x14ac:dyDescent="0.4">
      <c r="A114" s="17" t="s">
        <v>230</v>
      </c>
      <c r="B114" s="14" t="s">
        <v>45</v>
      </c>
      <c r="C114" s="14" t="s">
        <v>46</v>
      </c>
      <c r="D114" s="14" t="s">
        <v>47</v>
      </c>
      <c r="E114" s="14" t="s">
        <v>48</v>
      </c>
      <c r="F114" s="14" t="s">
        <v>4</v>
      </c>
      <c r="G114" s="10" t="s">
        <v>5</v>
      </c>
      <c r="H114" s="14" t="s">
        <v>201</v>
      </c>
      <c r="I114" s="14" t="s">
        <v>231</v>
      </c>
      <c r="J114" s="18">
        <v>19978.580000000002</v>
      </c>
      <c r="K114" s="18">
        <v>199.79</v>
      </c>
      <c r="L114" s="19">
        <v>83</v>
      </c>
      <c r="M114" s="14">
        <v>518</v>
      </c>
      <c r="N114" s="20">
        <v>143</v>
      </c>
    </row>
    <row r="115" spans="1:14" x14ac:dyDescent="0.4">
      <c r="A115" s="17" t="s">
        <v>232</v>
      </c>
      <c r="B115" s="14" t="s">
        <v>45</v>
      </c>
      <c r="C115" s="14" t="s">
        <v>46</v>
      </c>
      <c r="D115" s="14" t="s">
        <v>47</v>
      </c>
      <c r="E115" s="14" t="s">
        <v>48</v>
      </c>
      <c r="F115" s="14" t="s">
        <v>4</v>
      </c>
      <c r="G115" s="10" t="s">
        <v>5</v>
      </c>
      <c r="H115" s="14" t="s">
        <v>201</v>
      </c>
      <c r="I115" s="14" t="s">
        <v>233</v>
      </c>
      <c r="J115" s="18">
        <v>8445.2999999999993</v>
      </c>
      <c r="K115" s="18">
        <v>84.45</v>
      </c>
      <c r="L115" s="19">
        <v>52</v>
      </c>
      <c r="M115" s="14">
        <v>458</v>
      </c>
      <c r="N115" s="20">
        <v>42</v>
      </c>
    </row>
    <row r="116" spans="1:14" x14ac:dyDescent="0.4">
      <c r="A116" s="17" t="s">
        <v>294</v>
      </c>
      <c r="B116" s="14" t="s">
        <v>45</v>
      </c>
      <c r="C116" s="14" t="s">
        <v>46</v>
      </c>
      <c r="D116" s="14" t="s">
        <v>47</v>
      </c>
      <c r="E116" s="14" t="s">
        <v>48</v>
      </c>
      <c r="F116" s="14" t="s">
        <v>6</v>
      </c>
      <c r="G116" s="10" t="s">
        <v>7</v>
      </c>
      <c r="H116" s="14" t="s">
        <v>295</v>
      </c>
      <c r="I116" s="14" t="s">
        <v>296</v>
      </c>
      <c r="J116" s="18">
        <v>20676.57</v>
      </c>
      <c r="K116" s="18">
        <v>206.77</v>
      </c>
      <c r="L116" s="19">
        <v>67</v>
      </c>
      <c r="M116" s="14">
        <v>989</v>
      </c>
      <c r="N116" s="20">
        <v>450</v>
      </c>
    </row>
    <row r="117" spans="1:14" x14ac:dyDescent="0.4">
      <c r="A117" s="17" t="s">
        <v>297</v>
      </c>
      <c r="B117" s="14" t="s">
        <v>45</v>
      </c>
      <c r="C117" s="14" t="s">
        <v>46</v>
      </c>
      <c r="D117" s="14" t="s">
        <v>47</v>
      </c>
      <c r="E117" s="14" t="s">
        <v>48</v>
      </c>
      <c r="F117" s="14" t="s">
        <v>28</v>
      </c>
      <c r="G117" s="10" t="s">
        <v>29</v>
      </c>
      <c r="H117" s="14" t="s">
        <v>295</v>
      </c>
      <c r="I117" s="14" t="s">
        <v>298</v>
      </c>
      <c r="J117" s="18">
        <v>51798.46</v>
      </c>
      <c r="K117" s="18">
        <v>517.98</v>
      </c>
      <c r="L117" s="19">
        <v>119</v>
      </c>
      <c r="M117" s="14">
        <v>845</v>
      </c>
      <c r="N117" s="20">
        <v>500</v>
      </c>
    </row>
    <row r="118" spans="1:14" x14ac:dyDescent="0.4">
      <c r="A118" s="17" t="s">
        <v>299</v>
      </c>
      <c r="B118" s="14" t="s">
        <v>45</v>
      </c>
      <c r="C118" s="14" t="s">
        <v>46</v>
      </c>
      <c r="D118" s="14" t="s">
        <v>47</v>
      </c>
      <c r="E118" s="14" t="s">
        <v>48</v>
      </c>
      <c r="F118" s="14" t="s">
        <v>28</v>
      </c>
      <c r="G118" s="10" t="s">
        <v>29</v>
      </c>
      <c r="H118" s="14" t="s">
        <v>295</v>
      </c>
      <c r="I118" s="14" t="s">
        <v>300</v>
      </c>
      <c r="J118" s="18">
        <v>24721.63</v>
      </c>
      <c r="K118" s="18">
        <v>247.22</v>
      </c>
      <c r="L118" s="19">
        <v>81</v>
      </c>
      <c r="M118" s="14">
        <v>1256</v>
      </c>
      <c r="N118" s="20">
        <v>375</v>
      </c>
    </row>
    <row r="119" spans="1:14" x14ac:dyDescent="0.4">
      <c r="A119" s="17" t="s">
        <v>301</v>
      </c>
      <c r="B119" s="14" t="s">
        <v>45</v>
      </c>
      <c r="C119" s="14" t="s">
        <v>46</v>
      </c>
      <c r="D119" s="14" t="s">
        <v>47</v>
      </c>
      <c r="E119" s="14" t="s">
        <v>48</v>
      </c>
      <c r="F119" s="14" t="s">
        <v>28</v>
      </c>
      <c r="G119" s="10" t="s">
        <v>29</v>
      </c>
      <c r="H119" s="14" t="s">
        <v>295</v>
      </c>
      <c r="I119" s="14" t="s">
        <v>302</v>
      </c>
      <c r="J119" s="18">
        <v>50857.46</v>
      </c>
      <c r="K119" s="18">
        <v>508.57</v>
      </c>
      <c r="L119" s="19">
        <v>112</v>
      </c>
      <c r="M119" s="14">
        <v>976</v>
      </c>
      <c r="N119" s="20">
        <v>124</v>
      </c>
    </row>
    <row r="120" spans="1:14" x14ac:dyDescent="0.4">
      <c r="A120" s="17" t="s">
        <v>303</v>
      </c>
      <c r="B120" s="14" t="s">
        <v>45</v>
      </c>
      <c r="C120" s="14" t="s">
        <v>46</v>
      </c>
      <c r="D120" s="14" t="s">
        <v>47</v>
      </c>
      <c r="E120" s="14" t="s">
        <v>48</v>
      </c>
      <c r="F120" s="14" t="s">
        <v>28</v>
      </c>
      <c r="G120" s="10" t="s">
        <v>29</v>
      </c>
      <c r="H120" s="14" t="s">
        <v>295</v>
      </c>
      <c r="I120" s="14" t="s">
        <v>304</v>
      </c>
      <c r="J120" s="18">
        <v>13145.05</v>
      </c>
      <c r="K120" s="18">
        <v>131.44999999999999</v>
      </c>
      <c r="L120" s="19">
        <v>79</v>
      </c>
      <c r="M120" s="14">
        <v>915</v>
      </c>
      <c r="N120" s="20">
        <v>325</v>
      </c>
    </row>
    <row r="121" spans="1:14" x14ac:dyDescent="0.4">
      <c r="A121" s="17" t="s">
        <v>305</v>
      </c>
      <c r="B121" s="14" t="s">
        <v>45</v>
      </c>
      <c r="C121" s="14" t="s">
        <v>46</v>
      </c>
      <c r="D121" s="14" t="s">
        <v>47</v>
      </c>
      <c r="E121" s="14" t="s">
        <v>48</v>
      </c>
      <c r="F121" s="14" t="s">
        <v>28</v>
      </c>
      <c r="G121" s="10" t="s">
        <v>29</v>
      </c>
      <c r="H121" s="14" t="s">
        <v>295</v>
      </c>
      <c r="I121" s="14" t="s">
        <v>306</v>
      </c>
      <c r="J121" s="18">
        <v>30061.17</v>
      </c>
      <c r="K121" s="18">
        <v>300.61</v>
      </c>
      <c r="L121" s="19">
        <v>98</v>
      </c>
      <c r="M121" s="14">
        <v>1626</v>
      </c>
      <c r="N121" s="20">
        <v>250</v>
      </c>
    </row>
    <row r="122" spans="1:14" x14ac:dyDescent="0.4">
      <c r="A122" s="17" t="s">
        <v>307</v>
      </c>
      <c r="B122" s="14" t="s">
        <v>45</v>
      </c>
      <c r="C122" s="14" t="s">
        <v>46</v>
      </c>
      <c r="D122" s="14" t="s">
        <v>47</v>
      </c>
      <c r="E122" s="14" t="s">
        <v>48</v>
      </c>
      <c r="F122" s="14" t="s">
        <v>28</v>
      </c>
      <c r="G122" s="10" t="s">
        <v>29</v>
      </c>
      <c r="H122" s="14" t="s">
        <v>295</v>
      </c>
      <c r="I122" s="14" t="s">
        <v>295</v>
      </c>
      <c r="J122" s="18">
        <v>71209.58</v>
      </c>
      <c r="K122" s="18">
        <v>712.1</v>
      </c>
      <c r="L122" s="19">
        <v>162</v>
      </c>
      <c r="M122" s="14">
        <v>1287</v>
      </c>
      <c r="N122" s="20">
        <v>441</v>
      </c>
    </row>
    <row r="123" spans="1:14" x14ac:dyDescent="0.4">
      <c r="A123" s="17" t="s">
        <v>308</v>
      </c>
      <c r="B123" s="14" t="s">
        <v>45</v>
      </c>
      <c r="C123" s="14" t="s">
        <v>46</v>
      </c>
      <c r="D123" s="14" t="s">
        <v>47</v>
      </c>
      <c r="E123" s="14" t="s">
        <v>48</v>
      </c>
      <c r="F123" s="14" t="s">
        <v>28</v>
      </c>
      <c r="G123" s="10" t="s">
        <v>29</v>
      </c>
      <c r="H123" s="14" t="s">
        <v>295</v>
      </c>
      <c r="I123" s="14" t="s">
        <v>309</v>
      </c>
      <c r="J123" s="18">
        <v>12197.55</v>
      </c>
      <c r="K123" s="18">
        <v>121.98</v>
      </c>
      <c r="L123" s="19">
        <v>65</v>
      </c>
      <c r="M123" s="14">
        <v>1993</v>
      </c>
      <c r="N123" s="20">
        <v>518</v>
      </c>
    </row>
    <row r="124" spans="1:14" x14ac:dyDescent="0.4">
      <c r="A124" s="17" t="s">
        <v>310</v>
      </c>
      <c r="B124" s="14" t="s">
        <v>45</v>
      </c>
      <c r="C124" s="14" t="s">
        <v>46</v>
      </c>
      <c r="D124" s="14" t="s">
        <v>47</v>
      </c>
      <c r="E124" s="14" t="s">
        <v>48</v>
      </c>
      <c r="F124" s="14" t="s">
        <v>28</v>
      </c>
      <c r="G124" s="10" t="s">
        <v>29</v>
      </c>
      <c r="H124" s="14" t="s">
        <v>295</v>
      </c>
      <c r="I124" s="14" t="s">
        <v>311</v>
      </c>
      <c r="J124" s="18">
        <v>28604.92</v>
      </c>
      <c r="K124" s="18">
        <v>286.05</v>
      </c>
      <c r="L124" s="19">
        <v>100</v>
      </c>
      <c r="M124" s="14">
        <v>945</v>
      </c>
      <c r="N124" s="20">
        <v>225</v>
      </c>
    </row>
    <row r="125" spans="1:14" x14ac:dyDescent="0.4">
      <c r="A125" s="17" t="s">
        <v>312</v>
      </c>
      <c r="B125" s="14" t="s">
        <v>45</v>
      </c>
      <c r="C125" s="14" t="s">
        <v>46</v>
      </c>
      <c r="D125" s="14" t="s">
        <v>47</v>
      </c>
      <c r="E125" s="14" t="s">
        <v>48</v>
      </c>
      <c r="F125" s="14" t="s">
        <v>28</v>
      </c>
      <c r="G125" s="10" t="s">
        <v>29</v>
      </c>
      <c r="H125" s="14" t="s">
        <v>295</v>
      </c>
      <c r="I125" s="14" t="s">
        <v>313</v>
      </c>
      <c r="J125" s="18">
        <v>48452.12</v>
      </c>
      <c r="K125" s="18">
        <v>484.52</v>
      </c>
      <c r="L125" s="19">
        <v>156</v>
      </c>
      <c r="M125" s="14">
        <v>926</v>
      </c>
      <c r="N125" s="20">
        <v>150</v>
      </c>
    </row>
    <row r="126" spans="1:14" x14ac:dyDescent="0.4">
      <c r="A126" s="17" t="s">
        <v>314</v>
      </c>
      <c r="B126" s="14" t="s">
        <v>45</v>
      </c>
      <c r="C126" s="14" t="s">
        <v>46</v>
      </c>
      <c r="D126" s="14" t="s">
        <v>47</v>
      </c>
      <c r="E126" s="14" t="s">
        <v>48</v>
      </c>
      <c r="F126" s="14" t="s">
        <v>28</v>
      </c>
      <c r="G126" s="10" t="s">
        <v>29</v>
      </c>
      <c r="H126" s="14" t="s">
        <v>295</v>
      </c>
      <c r="I126" s="14" t="s">
        <v>315</v>
      </c>
      <c r="J126" s="18">
        <v>82269.820000000007</v>
      </c>
      <c r="K126" s="18">
        <v>822.7</v>
      </c>
      <c r="L126" s="19">
        <v>182</v>
      </c>
      <c r="M126" s="14">
        <v>1223</v>
      </c>
      <c r="N126" s="20">
        <v>450</v>
      </c>
    </row>
    <row r="127" spans="1:14" x14ac:dyDescent="0.4">
      <c r="A127" s="17" t="s">
        <v>316</v>
      </c>
      <c r="B127" s="14" t="s">
        <v>45</v>
      </c>
      <c r="C127" s="14" t="s">
        <v>46</v>
      </c>
      <c r="D127" s="14" t="s">
        <v>47</v>
      </c>
      <c r="E127" s="14" t="s">
        <v>48</v>
      </c>
      <c r="F127" s="14" t="s">
        <v>28</v>
      </c>
      <c r="G127" s="10" t="s">
        <v>29</v>
      </c>
      <c r="H127" s="14" t="s">
        <v>295</v>
      </c>
      <c r="I127" s="14" t="s">
        <v>317</v>
      </c>
      <c r="J127" s="18">
        <v>43568.83</v>
      </c>
      <c r="K127" s="18">
        <v>435.69</v>
      </c>
      <c r="L127" s="19">
        <v>118</v>
      </c>
      <c r="M127" s="14">
        <v>1993</v>
      </c>
      <c r="N127" s="20">
        <v>175</v>
      </c>
    </row>
    <row r="128" spans="1:14" x14ac:dyDescent="0.4">
      <c r="A128" s="17" t="s">
        <v>318</v>
      </c>
      <c r="B128" s="14" t="s">
        <v>45</v>
      </c>
      <c r="C128" s="14" t="s">
        <v>46</v>
      </c>
      <c r="D128" s="14" t="s">
        <v>47</v>
      </c>
      <c r="E128" s="14" t="s">
        <v>48</v>
      </c>
      <c r="F128" s="14" t="s">
        <v>28</v>
      </c>
      <c r="G128" s="10" t="s">
        <v>29</v>
      </c>
      <c r="H128" s="14" t="s">
        <v>295</v>
      </c>
      <c r="I128" s="14" t="s">
        <v>319</v>
      </c>
      <c r="J128" s="18">
        <v>36152.47</v>
      </c>
      <c r="K128" s="18">
        <v>361.52</v>
      </c>
      <c r="L128" s="19">
        <v>120</v>
      </c>
      <c r="M128" s="14">
        <v>986</v>
      </c>
      <c r="N128" s="20">
        <v>425</v>
      </c>
    </row>
    <row r="129" spans="1:14" x14ac:dyDescent="0.4">
      <c r="A129" s="17" t="s">
        <v>322</v>
      </c>
      <c r="B129" s="14" t="s">
        <v>45</v>
      </c>
      <c r="C129" s="14" t="s">
        <v>46</v>
      </c>
      <c r="D129" s="14" t="s">
        <v>47</v>
      </c>
      <c r="E129" s="14" t="s">
        <v>48</v>
      </c>
      <c r="F129" s="14" t="s">
        <v>323</v>
      </c>
      <c r="G129" s="10" t="s">
        <v>324</v>
      </c>
      <c r="H129" s="14" t="s">
        <v>325</v>
      </c>
      <c r="I129" s="14" t="s">
        <v>326</v>
      </c>
      <c r="J129" s="18">
        <v>40814.089999999997</v>
      </c>
      <c r="K129" s="18">
        <v>408.14</v>
      </c>
      <c r="L129" s="19">
        <v>168</v>
      </c>
      <c r="M129" s="14">
        <v>504</v>
      </c>
      <c r="N129" s="20">
        <v>0</v>
      </c>
    </row>
    <row r="130" spans="1:14" x14ac:dyDescent="0.4">
      <c r="A130" s="17" t="s">
        <v>327</v>
      </c>
      <c r="B130" s="14" t="s">
        <v>45</v>
      </c>
      <c r="C130" s="14" t="s">
        <v>46</v>
      </c>
      <c r="D130" s="14" t="s">
        <v>47</v>
      </c>
      <c r="E130" s="14" t="s">
        <v>48</v>
      </c>
      <c r="F130" s="14" t="s">
        <v>18</v>
      </c>
      <c r="G130" s="10" t="s">
        <v>19</v>
      </c>
      <c r="H130" s="14" t="s">
        <v>325</v>
      </c>
      <c r="I130" s="14" t="s">
        <v>328</v>
      </c>
      <c r="J130" s="18">
        <v>16047.76</v>
      </c>
      <c r="K130" s="18">
        <v>160.47999999999999</v>
      </c>
      <c r="L130" s="19">
        <v>74</v>
      </c>
      <c r="M130" s="14">
        <v>618</v>
      </c>
      <c r="N130" s="20">
        <v>96</v>
      </c>
    </row>
    <row r="131" spans="1:14" x14ac:dyDescent="0.4">
      <c r="A131" s="17" t="s">
        <v>329</v>
      </c>
      <c r="B131" s="14" t="s">
        <v>45</v>
      </c>
      <c r="C131" s="14" t="s">
        <v>46</v>
      </c>
      <c r="D131" s="14" t="s">
        <v>47</v>
      </c>
      <c r="E131" s="14" t="s">
        <v>48</v>
      </c>
      <c r="F131" s="14" t="s">
        <v>18</v>
      </c>
      <c r="G131" s="10" t="s">
        <v>19</v>
      </c>
      <c r="H131" s="14" t="s">
        <v>325</v>
      </c>
      <c r="I131" s="14" t="s">
        <v>330</v>
      </c>
      <c r="J131" s="18">
        <v>17609.419999999998</v>
      </c>
      <c r="K131" s="18">
        <v>176.09</v>
      </c>
      <c r="L131" s="19">
        <v>83</v>
      </c>
      <c r="M131" s="14">
        <v>533</v>
      </c>
      <c r="N131" s="20">
        <v>175</v>
      </c>
    </row>
    <row r="132" spans="1:14" x14ac:dyDescent="0.4">
      <c r="A132" s="17" t="s">
        <v>331</v>
      </c>
      <c r="B132" s="14" t="s">
        <v>45</v>
      </c>
      <c r="C132" s="14" t="s">
        <v>46</v>
      </c>
      <c r="D132" s="14" t="s">
        <v>47</v>
      </c>
      <c r="E132" s="14" t="s">
        <v>48</v>
      </c>
      <c r="F132" s="14" t="s">
        <v>18</v>
      </c>
      <c r="G132" s="10" t="s">
        <v>19</v>
      </c>
      <c r="H132" s="14" t="s">
        <v>325</v>
      </c>
      <c r="I132" s="14" t="s">
        <v>332</v>
      </c>
      <c r="J132" s="18">
        <v>10341.6</v>
      </c>
      <c r="K132" s="18">
        <v>103.42</v>
      </c>
      <c r="L132" s="19">
        <v>64</v>
      </c>
      <c r="M132" s="14">
        <v>523</v>
      </c>
      <c r="N132" s="20">
        <v>50</v>
      </c>
    </row>
    <row r="133" spans="1:14" x14ac:dyDescent="0.4">
      <c r="A133" s="17" t="s">
        <v>333</v>
      </c>
      <c r="B133" s="14" t="s">
        <v>45</v>
      </c>
      <c r="C133" s="14" t="s">
        <v>46</v>
      </c>
      <c r="D133" s="14" t="s">
        <v>47</v>
      </c>
      <c r="E133" s="14" t="s">
        <v>48</v>
      </c>
      <c r="F133" s="14" t="s">
        <v>323</v>
      </c>
      <c r="G133" s="10" t="s">
        <v>324</v>
      </c>
      <c r="H133" s="14" t="s">
        <v>325</v>
      </c>
      <c r="I133" s="14" t="s">
        <v>334</v>
      </c>
      <c r="J133" s="18">
        <v>9128.5499999999993</v>
      </c>
      <c r="K133" s="18">
        <v>91.29</v>
      </c>
      <c r="L133" s="19">
        <v>61</v>
      </c>
      <c r="M133" s="14">
        <v>205</v>
      </c>
      <c r="N133" s="20">
        <v>11</v>
      </c>
    </row>
    <row r="134" spans="1:14" x14ac:dyDescent="0.4">
      <c r="A134" s="17" t="s">
        <v>335</v>
      </c>
      <c r="B134" s="14" t="s">
        <v>45</v>
      </c>
      <c r="C134" s="14" t="s">
        <v>46</v>
      </c>
      <c r="D134" s="14" t="s">
        <v>47</v>
      </c>
      <c r="E134" s="14" t="s">
        <v>48</v>
      </c>
      <c r="F134" s="14" t="s">
        <v>323</v>
      </c>
      <c r="G134" s="10" t="s">
        <v>324</v>
      </c>
      <c r="H134" s="14" t="s">
        <v>325</v>
      </c>
      <c r="I134" s="14" t="s">
        <v>336</v>
      </c>
      <c r="J134" s="18">
        <v>25569.47</v>
      </c>
      <c r="K134" s="18">
        <v>255.69</v>
      </c>
      <c r="L134" s="19">
        <v>106</v>
      </c>
      <c r="M134" s="14">
        <v>255</v>
      </c>
      <c r="N134" s="20">
        <v>0</v>
      </c>
    </row>
    <row r="135" spans="1:14" x14ac:dyDescent="0.4">
      <c r="A135" s="17" t="s">
        <v>337</v>
      </c>
      <c r="B135" s="14" t="s">
        <v>45</v>
      </c>
      <c r="C135" s="14" t="s">
        <v>46</v>
      </c>
      <c r="D135" s="14" t="s">
        <v>47</v>
      </c>
      <c r="E135" s="14" t="s">
        <v>48</v>
      </c>
      <c r="F135" s="14" t="s">
        <v>18</v>
      </c>
      <c r="G135" s="10" t="s">
        <v>19</v>
      </c>
      <c r="H135" s="14" t="s">
        <v>325</v>
      </c>
      <c r="I135" s="14" t="s">
        <v>338</v>
      </c>
      <c r="J135" s="18">
        <v>6677.45</v>
      </c>
      <c r="K135" s="18">
        <v>66.77</v>
      </c>
      <c r="L135" s="19">
        <v>45</v>
      </c>
      <c r="M135" s="14">
        <v>1205</v>
      </c>
      <c r="N135" s="20">
        <v>350</v>
      </c>
    </row>
    <row r="136" spans="1:14" x14ac:dyDescent="0.4">
      <c r="A136" s="17" t="s">
        <v>339</v>
      </c>
      <c r="B136" s="14" t="s">
        <v>45</v>
      </c>
      <c r="C136" s="14" t="s">
        <v>46</v>
      </c>
      <c r="D136" s="14" t="s">
        <v>47</v>
      </c>
      <c r="E136" s="14" t="s">
        <v>48</v>
      </c>
      <c r="F136" s="14" t="s">
        <v>18</v>
      </c>
      <c r="G136" s="10" t="s">
        <v>19</v>
      </c>
      <c r="H136" s="14" t="s">
        <v>325</v>
      </c>
      <c r="I136" s="14" t="s">
        <v>340</v>
      </c>
      <c r="J136" s="18">
        <v>17344</v>
      </c>
      <c r="K136" s="18">
        <v>173.44</v>
      </c>
      <c r="L136" s="19">
        <v>106</v>
      </c>
      <c r="M136" s="14">
        <v>1009</v>
      </c>
      <c r="N136" s="20">
        <v>125</v>
      </c>
    </row>
    <row r="137" spans="1:14" x14ac:dyDescent="0.4">
      <c r="A137" s="17" t="s">
        <v>341</v>
      </c>
      <c r="B137" s="14" t="s">
        <v>45</v>
      </c>
      <c r="C137" s="14" t="s">
        <v>46</v>
      </c>
      <c r="D137" s="14" t="s">
        <v>47</v>
      </c>
      <c r="E137" s="14" t="s">
        <v>48</v>
      </c>
      <c r="F137" s="14" t="s">
        <v>18</v>
      </c>
      <c r="G137" s="10" t="s">
        <v>19</v>
      </c>
      <c r="H137" s="14" t="s">
        <v>325</v>
      </c>
      <c r="I137" s="14" t="s">
        <v>325</v>
      </c>
      <c r="J137" s="18">
        <v>56508.83</v>
      </c>
      <c r="K137" s="18">
        <v>565.09</v>
      </c>
      <c r="L137" s="19">
        <v>158</v>
      </c>
      <c r="M137" s="14">
        <v>410</v>
      </c>
      <c r="N137" s="20">
        <v>0</v>
      </c>
    </row>
    <row r="138" spans="1:14" x14ac:dyDescent="0.4">
      <c r="A138" s="17" t="s">
        <v>342</v>
      </c>
      <c r="B138" s="14" t="s">
        <v>45</v>
      </c>
      <c r="C138" s="14" t="s">
        <v>46</v>
      </c>
      <c r="D138" s="14" t="s">
        <v>47</v>
      </c>
      <c r="E138" s="14" t="s">
        <v>48</v>
      </c>
      <c r="F138" s="14" t="s">
        <v>18</v>
      </c>
      <c r="G138" s="10" t="s">
        <v>19</v>
      </c>
      <c r="H138" s="14" t="s">
        <v>325</v>
      </c>
      <c r="I138" s="14" t="s">
        <v>343</v>
      </c>
      <c r="J138" s="18">
        <v>18725.189999999999</v>
      </c>
      <c r="K138" s="18">
        <v>187.25</v>
      </c>
      <c r="L138" s="19">
        <v>74</v>
      </c>
      <c r="M138" s="14">
        <v>165</v>
      </c>
      <c r="N138" s="20">
        <v>0</v>
      </c>
    </row>
    <row r="139" spans="1:14" x14ac:dyDescent="0.4">
      <c r="A139" s="17" t="s">
        <v>344</v>
      </c>
      <c r="B139" s="14" t="s">
        <v>45</v>
      </c>
      <c r="C139" s="14" t="s">
        <v>46</v>
      </c>
      <c r="D139" s="14" t="s">
        <v>47</v>
      </c>
      <c r="E139" s="14" t="s">
        <v>48</v>
      </c>
      <c r="F139" s="14" t="s">
        <v>323</v>
      </c>
      <c r="G139" s="10" t="s">
        <v>324</v>
      </c>
      <c r="H139" s="14" t="s">
        <v>325</v>
      </c>
      <c r="I139" s="14" t="s">
        <v>345</v>
      </c>
      <c r="J139" s="18">
        <v>8243.43</v>
      </c>
      <c r="K139" s="18">
        <v>82.43</v>
      </c>
      <c r="L139" s="19">
        <v>59</v>
      </c>
      <c r="M139" s="14">
        <v>177</v>
      </c>
      <c r="N139" s="20">
        <v>0</v>
      </c>
    </row>
    <row r="140" spans="1:14" x14ac:dyDescent="0.4">
      <c r="A140" s="17" t="s">
        <v>346</v>
      </c>
      <c r="B140" s="14" t="s">
        <v>45</v>
      </c>
      <c r="C140" s="14" t="s">
        <v>46</v>
      </c>
      <c r="D140" s="14" t="s">
        <v>47</v>
      </c>
      <c r="E140" s="14" t="s">
        <v>48</v>
      </c>
      <c r="F140" s="14" t="s">
        <v>323</v>
      </c>
      <c r="G140" s="10" t="s">
        <v>324</v>
      </c>
      <c r="H140" s="14" t="s">
        <v>325</v>
      </c>
      <c r="I140" s="14" t="s">
        <v>347</v>
      </c>
      <c r="J140" s="18">
        <v>14155.44</v>
      </c>
      <c r="K140" s="18">
        <v>141.55000000000001</v>
      </c>
      <c r="L140" s="19">
        <v>73</v>
      </c>
      <c r="M140" s="14">
        <v>222</v>
      </c>
      <c r="N140" s="20">
        <v>0</v>
      </c>
    </row>
    <row r="141" spans="1:14" x14ac:dyDescent="0.4">
      <c r="A141" s="17" t="s">
        <v>348</v>
      </c>
      <c r="B141" s="14" t="s">
        <v>45</v>
      </c>
      <c r="C141" s="14" t="s">
        <v>46</v>
      </c>
      <c r="D141" s="14" t="s">
        <v>47</v>
      </c>
      <c r="E141" s="14" t="s">
        <v>48</v>
      </c>
      <c r="F141" s="14" t="s">
        <v>18</v>
      </c>
      <c r="G141" s="10" t="s">
        <v>19</v>
      </c>
      <c r="H141" s="14" t="s">
        <v>325</v>
      </c>
      <c r="I141" s="14" t="s">
        <v>349</v>
      </c>
      <c r="J141" s="18">
        <v>12874.75</v>
      </c>
      <c r="K141" s="18">
        <v>128.75</v>
      </c>
      <c r="L141" s="19">
        <v>69</v>
      </c>
      <c r="M141" s="14">
        <v>779</v>
      </c>
      <c r="N141" s="20">
        <v>150</v>
      </c>
    </row>
    <row r="142" spans="1:14" x14ac:dyDescent="0.4">
      <c r="A142" s="17" t="s">
        <v>350</v>
      </c>
      <c r="B142" s="14" t="s">
        <v>45</v>
      </c>
      <c r="C142" s="14" t="s">
        <v>46</v>
      </c>
      <c r="D142" s="14" t="s">
        <v>47</v>
      </c>
      <c r="E142" s="14" t="s">
        <v>48</v>
      </c>
      <c r="F142" s="14" t="s">
        <v>323</v>
      </c>
      <c r="G142" s="10" t="s">
        <v>324</v>
      </c>
      <c r="H142" s="14" t="s">
        <v>325</v>
      </c>
      <c r="I142" s="14" t="s">
        <v>351</v>
      </c>
      <c r="J142" s="18">
        <v>7754.98</v>
      </c>
      <c r="K142" s="18">
        <v>77.55</v>
      </c>
      <c r="L142" s="19">
        <v>61</v>
      </c>
      <c r="M142" s="14">
        <v>165</v>
      </c>
      <c r="N142" s="20">
        <v>0</v>
      </c>
    </row>
    <row r="143" spans="1:14" x14ac:dyDescent="0.4">
      <c r="A143" s="17" t="s">
        <v>352</v>
      </c>
      <c r="B143" s="14" t="s">
        <v>45</v>
      </c>
      <c r="C143" s="14" t="s">
        <v>46</v>
      </c>
      <c r="D143" s="14" t="s">
        <v>47</v>
      </c>
      <c r="E143" s="14" t="s">
        <v>48</v>
      </c>
      <c r="F143" s="14" t="s">
        <v>18</v>
      </c>
      <c r="G143" s="10" t="s">
        <v>19</v>
      </c>
      <c r="H143" s="14" t="s">
        <v>325</v>
      </c>
      <c r="I143" s="14" t="s">
        <v>353</v>
      </c>
      <c r="J143" s="18">
        <v>62600.28</v>
      </c>
      <c r="K143" s="18">
        <v>626</v>
      </c>
      <c r="L143" s="19">
        <v>135</v>
      </c>
      <c r="M143" s="14">
        <v>560</v>
      </c>
      <c r="N143" s="20">
        <v>0</v>
      </c>
    </row>
    <row r="144" spans="1:14" x14ac:dyDescent="0.4">
      <c r="A144" s="17" t="s">
        <v>354</v>
      </c>
      <c r="B144" s="14" t="s">
        <v>45</v>
      </c>
      <c r="C144" s="14" t="s">
        <v>46</v>
      </c>
      <c r="D144" s="14" t="s">
        <v>47</v>
      </c>
      <c r="E144" s="14" t="s">
        <v>48</v>
      </c>
      <c r="F144" s="14" t="s">
        <v>18</v>
      </c>
      <c r="G144" s="10" t="s">
        <v>19</v>
      </c>
      <c r="H144" s="14" t="s">
        <v>325</v>
      </c>
      <c r="I144" s="14" t="s">
        <v>355</v>
      </c>
      <c r="J144" s="18">
        <v>26183.41</v>
      </c>
      <c r="K144" s="18">
        <v>261.83</v>
      </c>
      <c r="L144" s="19">
        <v>97</v>
      </c>
      <c r="M144" s="14">
        <v>615</v>
      </c>
      <c r="N144" s="20">
        <v>50</v>
      </c>
    </row>
    <row r="145" spans="1:14" x14ac:dyDescent="0.4">
      <c r="A145" s="17" t="s">
        <v>356</v>
      </c>
      <c r="B145" s="14" t="s">
        <v>45</v>
      </c>
      <c r="C145" s="14" t="s">
        <v>46</v>
      </c>
      <c r="D145" s="14" t="s">
        <v>47</v>
      </c>
      <c r="E145" s="14" t="s">
        <v>48</v>
      </c>
      <c r="F145" s="14" t="s">
        <v>323</v>
      </c>
      <c r="G145" s="10" t="s">
        <v>324</v>
      </c>
      <c r="H145" s="14" t="s">
        <v>357</v>
      </c>
      <c r="I145" s="14" t="s">
        <v>358</v>
      </c>
      <c r="J145" s="18">
        <v>30421.919999999998</v>
      </c>
      <c r="K145" s="18">
        <v>304.22000000000003</v>
      </c>
      <c r="L145" s="19">
        <v>101</v>
      </c>
      <c r="M145" s="14">
        <v>666</v>
      </c>
      <c r="N145" s="20">
        <v>2</v>
      </c>
    </row>
    <row r="146" spans="1:14" x14ac:dyDescent="0.4">
      <c r="A146" s="17" t="s">
        <v>359</v>
      </c>
      <c r="B146" s="14" t="s">
        <v>45</v>
      </c>
      <c r="C146" s="14" t="s">
        <v>46</v>
      </c>
      <c r="D146" s="14" t="s">
        <v>47</v>
      </c>
      <c r="E146" s="14" t="s">
        <v>48</v>
      </c>
      <c r="F146" s="14" t="s">
        <v>323</v>
      </c>
      <c r="G146" s="10" t="s">
        <v>324</v>
      </c>
      <c r="H146" s="14" t="s">
        <v>357</v>
      </c>
      <c r="I146" s="14" t="s">
        <v>360</v>
      </c>
      <c r="J146" s="18">
        <v>7795.93</v>
      </c>
      <c r="K146" s="18">
        <v>77.959999999999994</v>
      </c>
      <c r="L146" s="19">
        <v>73</v>
      </c>
      <c r="M146" s="14">
        <v>395</v>
      </c>
      <c r="N146" s="20">
        <v>44</v>
      </c>
    </row>
    <row r="147" spans="1:14" x14ac:dyDescent="0.4">
      <c r="A147" s="17" t="s">
        <v>365</v>
      </c>
      <c r="B147" s="14" t="s">
        <v>45</v>
      </c>
      <c r="C147" s="14" t="s">
        <v>46</v>
      </c>
      <c r="D147" s="14" t="s">
        <v>47</v>
      </c>
      <c r="E147" s="14" t="s">
        <v>48</v>
      </c>
      <c r="F147" s="14" t="s">
        <v>323</v>
      </c>
      <c r="G147" s="10" t="s">
        <v>324</v>
      </c>
      <c r="H147" s="14" t="s">
        <v>357</v>
      </c>
      <c r="I147" s="14" t="s">
        <v>366</v>
      </c>
      <c r="J147" s="18">
        <v>17489.3</v>
      </c>
      <c r="K147" s="18">
        <v>174.89</v>
      </c>
      <c r="L147" s="19">
        <v>64</v>
      </c>
      <c r="M147" s="14">
        <v>665</v>
      </c>
      <c r="N147" s="20">
        <v>46</v>
      </c>
    </row>
    <row r="148" spans="1:14" x14ac:dyDescent="0.4">
      <c r="A148" s="17" t="s">
        <v>373</v>
      </c>
      <c r="B148" s="14" t="s">
        <v>45</v>
      </c>
      <c r="C148" s="14" t="s">
        <v>46</v>
      </c>
      <c r="D148" s="14" t="s">
        <v>47</v>
      </c>
      <c r="E148" s="14" t="s">
        <v>48</v>
      </c>
      <c r="F148" s="14" t="s">
        <v>323</v>
      </c>
      <c r="G148" s="10" t="s">
        <v>324</v>
      </c>
      <c r="H148" s="14" t="s">
        <v>357</v>
      </c>
      <c r="I148" s="14" t="s">
        <v>374</v>
      </c>
      <c r="J148" s="18">
        <v>14717.2</v>
      </c>
      <c r="K148" s="18">
        <v>147.16999999999999</v>
      </c>
      <c r="L148" s="19">
        <v>69</v>
      </c>
      <c r="M148" s="14">
        <v>201</v>
      </c>
      <c r="N148" s="20">
        <v>0</v>
      </c>
    </row>
    <row r="149" spans="1:14" x14ac:dyDescent="0.4">
      <c r="A149" s="17" t="s">
        <v>381</v>
      </c>
      <c r="B149" s="14" t="s">
        <v>45</v>
      </c>
      <c r="C149" s="14" t="s">
        <v>46</v>
      </c>
      <c r="D149" s="14" t="s">
        <v>47</v>
      </c>
      <c r="E149" s="14" t="s">
        <v>48</v>
      </c>
      <c r="F149" s="14" t="s">
        <v>323</v>
      </c>
      <c r="G149" s="10" t="s">
        <v>324</v>
      </c>
      <c r="H149" s="14" t="s">
        <v>357</v>
      </c>
      <c r="I149" s="14" t="s">
        <v>382</v>
      </c>
      <c r="J149" s="18">
        <v>5210.32</v>
      </c>
      <c r="K149" s="18">
        <v>52.1</v>
      </c>
      <c r="L149" s="19">
        <v>68</v>
      </c>
      <c r="M149" s="14">
        <v>442</v>
      </c>
      <c r="N149" s="20">
        <v>125</v>
      </c>
    </row>
    <row r="150" spans="1:14" x14ac:dyDescent="0.4">
      <c r="A150" s="17" t="s">
        <v>383</v>
      </c>
      <c r="B150" s="14" t="s">
        <v>45</v>
      </c>
      <c r="C150" s="14" t="s">
        <v>46</v>
      </c>
      <c r="D150" s="14" t="s">
        <v>47</v>
      </c>
      <c r="E150" s="14" t="s">
        <v>48</v>
      </c>
      <c r="F150" s="14" t="s">
        <v>323</v>
      </c>
      <c r="G150" s="10" t="s">
        <v>324</v>
      </c>
      <c r="H150" s="14" t="s">
        <v>357</v>
      </c>
      <c r="I150" s="14" t="s">
        <v>384</v>
      </c>
      <c r="J150" s="18">
        <v>40714.89</v>
      </c>
      <c r="K150" s="18">
        <v>407.15</v>
      </c>
      <c r="L150" s="19">
        <v>117</v>
      </c>
      <c r="M150" s="14">
        <v>394</v>
      </c>
      <c r="N150" s="20">
        <v>0</v>
      </c>
    </row>
    <row r="151" spans="1:14" x14ac:dyDescent="0.4">
      <c r="A151" s="17" t="s">
        <v>459</v>
      </c>
      <c r="B151" s="14" t="s">
        <v>45</v>
      </c>
      <c r="C151" s="14" t="s">
        <v>46</v>
      </c>
      <c r="D151" s="14" t="s">
        <v>47</v>
      </c>
      <c r="E151" s="14" t="s">
        <v>48</v>
      </c>
      <c r="F151" s="14" t="s">
        <v>193</v>
      </c>
      <c r="G151" s="10" t="s">
        <v>194</v>
      </c>
      <c r="H151" s="14" t="s">
        <v>460</v>
      </c>
      <c r="I151" s="14" t="s">
        <v>461</v>
      </c>
      <c r="J151" s="18">
        <v>71469.08</v>
      </c>
      <c r="K151" s="18">
        <v>714.69</v>
      </c>
      <c r="L151" s="19">
        <v>183</v>
      </c>
      <c r="M151" s="14">
        <v>317</v>
      </c>
      <c r="N151" s="20">
        <v>18</v>
      </c>
    </row>
    <row r="152" spans="1:14" x14ac:dyDescent="0.4">
      <c r="A152" s="17" t="s">
        <v>462</v>
      </c>
      <c r="B152" s="14" t="s">
        <v>45</v>
      </c>
      <c r="C152" s="14" t="s">
        <v>46</v>
      </c>
      <c r="D152" s="14" t="s">
        <v>47</v>
      </c>
      <c r="E152" s="14" t="s">
        <v>48</v>
      </c>
      <c r="F152" s="14" t="s">
        <v>193</v>
      </c>
      <c r="G152" s="10" t="s">
        <v>194</v>
      </c>
      <c r="H152" s="14" t="s">
        <v>460</v>
      </c>
      <c r="I152" s="14" t="s">
        <v>463</v>
      </c>
      <c r="J152" s="18">
        <v>12732.86</v>
      </c>
      <c r="K152" s="18">
        <v>127.33</v>
      </c>
      <c r="L152" s="19">
        <v>85</v>
      </c>
      <c r="M152" s="14">
        <v>678</v>
      </c>
      <c r="N152" s="20">
        <v>43</v>
      </c>
    </row>
    <row r="153" spans="1:14" x14ac:dyDescent="0.4">
      <c r="A153" s="17" t="s">
        <v>474</v>
      </c>
      <c r="B153" s="14" t="s">
        <v>45</v>
      </c>
      <c r="C153" s="14" t="s">
        <v>46</v>
      </c>
      <c r="D153" s="14" t="s">
        <v>47</v>
      </c>
      <c r="E153" s="14" t="s">
        <v>48</v>
      </c>
      <c r="F153" s="14" t="s">
        <v>193</v>
      </c>
      <c r="G153" s="10" t="s">
        <v>194</v>
      </c>
      <c r="H153" s="14" t="s">
        <v>460</v>
      </c>
      <c r="I153" s="14" t="s">
        <v>475</v>
      </c>
      <c r="J153" s="18">
        <v>8036.58</v>
      </c>
      <c r="K153" s="18">
        <v>80.37</v>
      </c>
      <c r="L153" s="19">
        <v>51</v>
      </c>
      <c r="M153" s="14">
        <v>224</v>
      </c>
      <c r="N153" s="20">
        <v>22</v>
      </c>
    </row>
    <row r="154" spans="1:14" x14ac:dyDescent="0.4">
      <c r="A154" s="17" t="s">
        <v>478</v>
      </c>
      <c r="B154" s="14" t="s">
        <v>45</v>
      </c>
      <c r="C154" s="14" t="s">
        <v>46</v>
      </c>
      <c r="D154" s="14" t="s">
        <v>47</v>
      </c>
      <c r="E154" s="14" t="s">
        <v>48</v>
      </c>
      <c r="F154" s="14" t="s">
        <v>193</v>
      </c>
      <c r="G154" s="10" t="s">
        <v>194</v>
      </c>
      <c r="H154" s="14" t="s">
        <v>460</v>
      </c>
      <c r="I154" s="14" t="s">
        <v>479</v>
      </c>
      <c r="J154" s="18">
        <v>1372.81</v>
      </c>
      <c r="K154" s="18">
        <v>13.73</v>
      </c>
      <c r="L154" s="19">
        <v>17</v>
      </c>
      <c r="M154" s="14">
        <v>87</v>
      </c>
      <c r="N154" s="20">
        <v>25</v>
      </c>
    </row>
    <row r="155" spans="1:14" x14ac:dyDescent="0.4">
      <c r="A155" s="17" t="s">
        <v>480</v>
      </c>
      <c r="B155" s="14" t="s">
        <v>45</v>
      </c>
      <c r="C155" s="14" t="s">
        <v>46</v>
      </c>
      <c r="D155" s="14" t="s">
        <v>47</v>
      </c>
      <c r="E155" s="14" t="s">
        <v>48</v>
      </c>
      <c r="F155" s="14" t="s">
        <v>193</v>
      </c>
      <c r="G155" s="10" t="s">
        <v>194</v>
      </c>
      <c r="H155" s="14" t="s">
        <v>460</v>
      </c>
      <c r="I155" s="14" t="s">
        <v>481</v>
      </c>
      <c r="J155" s="18">
        <v>19038.03</v>
      </c>
      <c r="K155" s="18">
        <v>190.38</v>
      </c>
      <c r="L155" s="19">
        <v>94</v>
      </c>
      <c r="M155" s="14">
        <v>451</v>
      </c>
      <c r="N155" s="20">
        <v>125</v>
      </c>
    </row>
    <row r="156" spans="1:14" x14ac:dyDescent="0.4">
      <c r="A156" s="17" t="s">
        <v>484</v>
      </c>
      <c r="B156" s="14" t="s">
        <v>45</v>
      </c>
      <c r="C156" s="14" t="s">
        <v>46</v>
      </c>
      <c r="D156" s="14" t="s">
        <v>47</v>
      </c>
      <c r="E156" s="14" t="s">
        <v>48</v>
      </c>
      <c r="F156" s="14" t="s">
        <v>193</v>
      </c>
      <c r="G156" s="10" t="s">
        <v>194</v>
      </c>
      <c r="H156" s="14" t="s">
        <v>460</v>
      </c>
      <c r="I156" s="14" t="s">
        <v>485</v>
      </c>
      <c r="J156" s="18">
        <v>39997.980000000003</v>
      </c>
      <c r="K156" s="18">
        <v>399.98</v>
      </c>
      <c r="L156" s="19">
        <v>147</v>
      </c>
      <c r="M156" s="14">
        <v>643</v>
      </c>
      <c r="N156" s="20">
        <v>47</v>
      </c>
    </row>
    <row r="157" spans="1:14" x14ac:dyDescent="0.4">
      <c r="A157" s="17" t="s">
        <v>491</v>
      </c>
      <c r="B157" s="14" t="s">
        <v>45</v>
      </c>
      <c r="C157" s="14" t="s">
        <v>46</v>
      </c>
      <c r="D157" s="14" t="s">
        <v>47</v>
      </c>
      <c r="E157" s="14" t="s">
        <v>48</v>
      </c>
      <c r="F157" s="14" t="s">
        <v>193</v>
      </c>
      <c r="G157" s="10" t="s">
        <v>194</v>
      </c>
      <c r="H157" s="14" t="s">
        <v>460</v>
      </c>
      <c r="I157" s="14" t="s">
        <v>492</v>
      </c>
      <c r="J157" s="18">
        <v>9214.7199999999993</v>
      </c>
      <c r="K157" s="18">
        <v>92.15</v>
      </c>
      <c r="L157" s="19">
        <v>52</v>
      </c>
      <c r="M157" s="14">
        <v>452</v>
      </c>
      <c r="N157" s="20">
        <v>75</v>
      </c>
    </row>
    <row r="158" spans="1:14" x14ac:dyDescent="0.4">
      <c r="A158" s="17" t="s">
        <v>493</v>
      </c>
      <c r="B158" s="14" t="s">
        <v>45</v>
      </c>
      <c r="C158" s="14" t="s">
        <v>46</v>
      </c>
      <c r="D158" s="14" t="s">
        <v>47</v>
      </c>
      <c r="E158" s="14" t="s">
        <v>48</v>
      </c>
      <c r="F158" s="14" t="s">
        <v>193</v>
      </c>
      <c r="G158" s="10" t="s">
        <v>194</v>
      </c>
      <c r="H158" s="14" t="s">
        <v>460</v>
      </c>
      <c r="I158" s="14" t="s">
        <v>494</v>
      </c>
      <c r="J158" s="18">
        <v>35120.44</v>
      </c>
      <c r="K158" s="18">
        <v>351.2</v>
      </c>
      <c r="L158" s="19">
        <v>116</v>
      </c>
      <c r="M158" s="14">
        <v>350</v>
      </c>
      <c r="N158" s="20">
        <v>32</v>
      </c>
    </row>
    <row r="159" spans="1:14" x14ac:dyDescent="0.4">
      <c r="A159" s="17" t="s">
        <v>495</v>
      </c>
      <c r="B159" s="14" t="s">
        <v>45</v>
      </c>
      <c r="C159" s="14" t="s">
        <v>46</v>
      </c>
      <c r="D159" s="14" t="s">
        <v>47</v>
      </c>
      <c r="E159" s="14" t="s">
        <v>48</v>
      </c>
      <c r="F159" s="14" t="s">
        <v>193</v>
      </c>
      <c r="G159" s="10" t="s">
        <v>194</v>
      </c>
      <c r="H159" s="14" t="s">
        <v>460</v>
      </c>
      <c r="I159" s="14" t="s">
        <v>496</v>
      </c>
      <c r="J159" s="18">
        <v>26999.68</v>
      </c>
      <c r="K159" s="18">
        <v>270</v>
      </c>
      <c r="L159" s="19">
        <v>86</v>
      </c>
      <c r="M159" s="14">
        <v>678</v>
      </c>
      <c r="N159" s="20">
        <v>13</v>
      </c>
    </row>
    <row r="160" spans="1:14" x14ac:dyDescent="0.4">
      <c r="A160" s="17" t="s">
        <v>497</v>
      </c>
      <c r="B160" s="14" t="s">
        <v>45</v>
      </c>
      <c r="C160" s="14" t="s">
        <v>46</v>
      </c>
      <c r="D160" s="14" t="s">
        <v>47</v>
      </c>
      <c r="E160" s="14" t="s">
        <v>48</v>
      </c>
      <c r="F160" s="14" t="s">
        <v>193</v>
      </c>
      <c r="G160" s="10" t="s">
        <v>194</v>
      </c>
      <c r="H160" s="14" t="s">
        <v>460</v>
      </c>
      <c r="I160" s="14" t="s">
        <v>498</v>
      </c>
      <c r="J160" s="18">
        <v>4952.97</v>
      </c>
      <c r="K160" s="18">
        <v>49.53</v>
      </c>
      <c r="L160" s="19">
        <v>46</v>
      </c>
      <c r="M160" s="14">
        <v>201</v>
      </c>
      <c r="N160" s="20">
        <v>19</v>
      </c>
    </row>
    <row r="161" spans="1:14" x14ac:dyDescent="0.4">
      <c r="A161" s="17" t="s">
        <v>499</v>
      </c>
      <c r="B161" s="14" t="s">
        <v>45</v>
      </c>
      <c r="C161" s="14" t="s">
        <v>46</v>
      </c>
      <c r="D161" s="14" t="s">
        <v>47</v>
      </c>
      <c r="E161" s="14" t="s">
        <v>48</v>
      </c>
      <c r="F161" s="14" t="s">
        <v>193</v>
      </c>
      <c r="G161" s="10" t="s">
        <v>194</v>
      </c>
      <c r="H161" s="14" t="s">
        <v>460</v>
      </c>
      <c r="I161" s="14" t="s">
        <v>500</v>
      </c>
      <c r="J161" s="18">
        <v>41668.03</v>
      </c>
      <c r="K161" s="18">
        <v>416.68</v>
      </c>
      <c r="L161" s="19">
        <v>128</v>
      </c>
      <c r="M161" s="14">
        <v>678</v>
      </c>
      <c r="N161" s="20">
        <v>95</v>
      </c>
    </row>
    <row r="162" spans="1:14" x14ac:dyDescent="0.4">
      <c r="A162" s="17" t="s">
        <v>582</v>
      </c>
      <c r="B162" s="14" t="s">
        <v>45</v>
      </c>
      <c r="C162" s="14" t="s">
        <v>46</v>
      </c>
      <c r="D162" s="14" t="s">
        <v>47</v>
      </c>
      <c r="E162" s="14" t="s">
        <v>48</v>
      </c>
      <c r="F162" s="14" t="s">
        <v>6</v>
      </c>
      <c r="G162" s="10" t="s">
        <v>7</v>
      </c>
      <c r="H162" s="14" t="s">
        <v>580</v>
      </c>
      <c r="I162" s="14" t="s">
        <v>583</v>
      </c>
      <c r="J162" s="18">
        <v>11689.21</v>
      </c>
      <c r="K162" s="18">
        <v>116.89</v>
      </c>
      <c r="L162" s="19">
        <v>56</v>
      </c>
      <c r="M162" s="14">
        <v>375</v>
      </c>
      <c r="N162" s="20">
        <v>150</v>
      </c>
    </row>
    <row r="163" spans="1:14" x14ac:dyDescent="0.4">
      <c r="A163" s="17" t="s">
        <v>584</v>
      </c>
      <c r="B163" s="14" t="s">
        <v>45</v>
      </c>
      <c r="C163" s="14" t="s">
        <v>46</v>
      </c>
      <c r="D163" s="14" t="s">
        <v>47</v>
      </c>
      <c r="E163" s="14" t="s">
        <v>48</v>
      </c>
      <c r="F163" s="14" t="s">
        <v>6</v>
      </c>
      <c r="G163" s="10" t="s">
        <v>7</v>
      </c>
      <c r="H163" s="14" t="s">
        <v>580</v>
      </c>
      <c r="I163" s="14" t="s">
        <v>585</v>
      </c>
      <c r="J163" s="18">
        <v>37904.129999999997</v>
      </c>
      <c r="K163" s="18">
        <v>379.04</v>
      </c>
      <c r="L163" s="19">
        <v>147</v>
      </c>
      <c r="M163" s="14">
        <v>1375</v>
      </c>
      <c r="N163" s="20">
        <v>200</v>
      </c>
    </row>
    <row r="164" spans="1:14" x14ac:dyDescent="0.4">
      <c r="A164" s="17" t="s">
        <v>590</v>
      </c>
      <c r="B164" s="14" t="s">
        <v>45</v>
      </c>
      <c r="C164" s="14" t="s">
        <v>46</v>
      </c>
      <c r="D164" s="14" t="s">
        <v>47</v>
      </c>
      <c r="E164" s="14" t="s">
        <v>48</v>
      </c>
      <c r="F164" s="14" t="s">
        <v>6</v>
      </c>
      <c r="G164" s="10" t="s">
        <v>7</v>
      </c>
      <c r="H164" s="14" t="s">
        <v>580</v>
      </c>
      <c r="I164" s="14" t="s">
        <v>591</v>
      </c>
      <c r="J164" s="18">
        <v>21925.56</v>
      </c>
      <c r="K164" s="18">
        <v>219.26</v>
      </c>
      <c r="L164" s="19">
        <v>85</v>
      </c>
      <c r="M164" s="14">
        <v>766</v>
      </c>
      <c r="N164" s="20">
        <v>225</v>
      </c>
    </row>
    <row r="165" spans="1:14" x14ac:dyDescent="0.4">
      <c r="A165" s="17" t="s">
        <v>594</v>
      </c>
      <c r="B165" s="14" t="s">
        <v>45</v>
      </c>
      <c r="C165" s="14" t="s">
        <v>46</v>
      </c>
      <c r="D165" s="14" t="s">
        <v>47</v>
      </c>
      <c r="E165" s="14" t="s">
        <v>48</v>
      </c>
      <c r="F165" s="14" t="s">
        <v>4</v>
      </c>
      <c r="G165" s="10" t="s">
        <v>5</v>
      </c>
      <c r="H165" s="14" t="s">
        <v>580</v>
      </c>
      <c r="I165" s="14" t="s">
        <v>595</v>
      </c>
      <c r="J165" s="18">
        <v>25117.82</v>
      </c>
      <c r="K165" s="18">
        <v>251.18</v>
      </c>
      <c r="L165" s="19">
        <v>82</v>
      </c>
      <c r="M165" s="14">
        <v>768</v>
      </c>
      <c r="N165" s="20">
        <v>75</v>
      </c>
    </row>
    <row r="166" spans="1:14" x14ac:dyDescent="0.4">
      <c r="A166" s="17" t="s">
        <v>596</v>
      </c>
      <c r="B166" s="14" t="s">
        <v>45</v>
      </c>
      <c r="C166" s="14" t="s">
        <v>46</v>
      </c>
      <c r="D166" s="14" t="s">
        <v>47</v>
      </c>
      <c r="E166" s="14" t="s">
        <v>48</v>
      </c>
      <c r="F166" s="14" t="s">
        <v>6</v>
      </c>
      <c r="G166" s="10" t="s">
        <v>7</v>
      </c>
      <c r="H166" s="14" t="s">
        <v>580</v>
      </c>
      <c r="I166" s="14" t="s">
        <v>597</v>
      </c>
      <c r="J166" s="18">
        <v>12571.48</v>
      </c>
      <c r="K166" s="18">
        <v>125.71</v>
      </c>
      <c r="L166" s="19">
        <v>55</v>
      </c>
      <c r="M166" s="14">
        <v>484</v>
      </c>
      <c r="N166" s="20">
        <v>150</v>
      </c>
    </row>
    <row r="167" spans="1:14" x14ac:dyDescent="0.4">
      <c r="A167" s="17" t="s">
        <v>598</v>
      </c>
      <c r="B167" s="14" t="s">
        <v>45</v>
      </c>
      <c r="C167" s="14" t="s">
        <v>46</v>
      </c>
      <c r="D167" s="14" t="s">
        <v>47</v>
      </c>
      <c r="E167" s="14" t="s">
        <v>48</v>
      </c>
      <c r="F167" s="14" t="s">
        <v>6</v>
      </c>
      <c r="G167" s="10" t="s">
        <v>7</v>
      </c>
      <c r="H167" s="14" t="s">
        <v>580</v>
      </c>
      <c r="I167" s="14" t="s">
        <v>599</v>
      </c>
      <c r="J167" s="18">
        <v>14534.62</v>
      </c>
      <c r="K167" s="18">
        <v>145.35</v>
      </c>
      <c r="L167" s="19">
        <v>103</v>
      </c>
      <c r="M167" s="14">
        <v>1062</v>
      </c>
      <c r="N167" s="20">
        <v>50</v>
      </c>
    </row>
    <row r="168" spans="1:14" x14ac:dyDescent="0.4">
      <c r="A168" s="17" t="s">
        <v>600</v>
      </c>
      <c r="B168" s="14" t="s">
        <v>45</v>
      </c>
      <c r="C168" s="14" t="s">
        <v>46</v>
      </c>
      <c r="D168" s="14" t="s">
        <v>47</v>
      </c>
      <c r="E168" s="14" t="s">
        <v>48</v>
      </c>
      <c r="F168" s="14" t="s">
        <v>6</v>
      </c>
      <c r="G168" s="10" t="s">
        <v>7</v>
      </c>
      <c r="H168" s="14" t="s">
        <v>580</v>
      </c>
      <c r="I168" s="14" t="s">
        <v>601</v>
      </c>
      <c r="J168" s="18">
        <v>13433.92</v>
      </c>
      <c r="K168" s="18">
        <v>134.34</v>
      </c>
      <c r="L168" s="19">
        <v>62</v>
      </c>
      <c r="M168" s="14">
        <v>724</v>
      </c>
      <c r="N168" s="20">
        <v>325</v>
      </c>
    </row>
    <row r="169" spans="1:14" x14ac:dyDescent="0.4">
      <c r="A169" s="17" t="s">
        <v>606</v>
      </c>
      <c r="B169" s="14" t="s">
        <v>45</v>
      </c>
      <c r="C169" s="14" t="s">
        <v>46</v>
      </c>
      <c r="D169" s="14" t="s">
        <v>47</v>
      </c>
      <c r="E169" s="14" t="s">
        <v>48</v>
      </c>
      <c r="F169" s="14" t="s">
        <v>6</v>
      </c>
      <c r="G169" s="10" t="s">
        <v>7</v>
      </c>
      <c r="H169" s="14" t="s">
        <v>580</v>
      </c>
      <c r="I169" s="14" t="s">
        <v>607</v>
      </c>
      <c r="J169" s="18">
        <v>11194.77</v>
      </c>
      <c r="K169" s="18">
        <v>111.95</v>
      </c>
      <c r="L169" s="19">
        <v>60</v>
      </c>
      <c r="M169" s="14">
        <v>352</v>
      </c>
      <c r="N169" s="20">
        <v>137</v>
      </c>
    </row>
    <row r="170" spans="1:14" x14ac:dyDescent="0.4">
      <c r="A170" s="17" t="s">
        <v>610</v>
      </c>
      <c r="B170" s="14" t="s">
        <v>45</v>
      </c>
      <c r="C170" s="14" t="s">
        <v>46</v>
      </c>
      <c r="D170" s="14" t="s">
        <v>47</v>
      </c>
      <c r="E170" s="14" t="s">
        <v>48</v>
      </c>
      <c r="F170" s="14" t="s">
        <v>6</v>
      </c>
      <c r="G170" s="10" t="s">
        <v>7</v>
      </c>
      <c r="H170" s="14" t="s">
        <v>580</v>
      </c>
      <c r="I170" s="14" t="s">
        <v>611</v>
      </c>
      <c r="J170" s="18">
        <v>34895.089999999997</v>
      </c>
      <c r="K170" s="18">
        <v>348.95</v>
      </c>
      <c r="L170" s="19">
        <v>123</v>
      </c>
      <c r="M170" s="14">
        <v>1119</v>
      </c>
      <c r="N170" s="20">
        <v>75</v>
      </c>
    </row>
    <row r="171" spans="1:14" x14ac:dyDescent="0.4">
      <c r="A171" s="17" t="s">
        <v>612</v>
      </c>
      <c r="B171" s="14" t="s">
        <v>45</v>
      </c>
      <c r="C171" s="14" t="s">
        <v>46</v>
      </c>
      <c r="D171" s="14" t="s">
        <v>47</v>
      </c>
      <c r="E171" s="14" t="s">
        <v>48</v>
      </c>
      <c r="F171" s="14" t="s">
        <v>6</v>
      </c>
      <c r="G171" s="10" t="s">
        <v>7</v>
      </c>
      <c r="H171" s="14" t="s">
        <v>580</v>
      </c>
      <c r="I171" s="14" t="s">
        <v>613</v>
      </c>
      <c r="J171" s="18">
        <v>20194.11</v>
      </c>
      <c r="K171" s="18">
        <v>201.94</v>
      </c>
      <c r="L171" s="19">
        <v>78</v>
      </c>
      <c r="M171" s="14">
        <v>859</v>
      </c>
      <c r="N171" s="20">
        <v>375</v>
      </c>
    </row>
    <row r="172" spans="1:14" x14ac:dyDescent="0.4">
      <c r="A172" s="17" t="s">
        <v>620</v>
      </c>
      <c r="B172" s="14" t="s">
        <v>45</v>
      </c>
      <c r="C172" s="14" t="s">
        <v>46</v>
      </c>
      <c r="D172" s="14" t="s">
        <v>47</v>
      </c>
      <c r="E172" s="14" t="s">
        <v>48</v>
      </c>
      <c r="F172" s="14" t="s">
        <v>6</v>
      </c>
      <c r="G172" s="10" t="s">
        <v>7</v>
      </c>
      <c r="H172" s="14" t="s">
        <v>580</v>
      </c>
      <c r="I172" s="14" t="s">
        <v>621</v>
      </c>
      <c r="J172" s="18">
        <v>37121.730000000003</v>
      </c>
      <c r="K172" s="18">
        <v>371.22</v>
      </c>
      <c r="L172" s="19">
        <v>108</v>
      </c>
      <c r="M172" s="14">
        <v>1075</v>
      </c>
      <c r="N172" s="20">
        <v>133</v>
      </c>
    </row>
    <row r="173" spans="1:14" x14ac:dyDescent="0.4">
      <c r="A173" s="17" t="s">
        <v>622</v>
      </c>
      <c r="B173" s="14" t="s">
        <v>45</v>
      </c>
      <c r="C173" s="14" t="s">
        <v>46</v>
      </c>
      <c r="D173" s="14" t="s">
        <v>47</v>
      </c>
      <c r="E173" s="14" t="s">
        <v>48</v>
      </c>
      <c r="F173" s="14" t="s">
        <v>6</v>
      </c>
      <c r="G173" s="10" t="s">
        <v>7</v>
      </c>
      <c r="H173" s="14" t="s">
        <v>580</v>
      </c>
      <c r="I173" s="14" t="s">
        <v>623</v>
      </c>
      <c r="J173" s="18">
        <v>17553.28</v>
      </c>
      <c r="K173" s="18">
        <v>175.53</v>
      </c>
      <c r="L173" s="19">
        <v>69</v>
      </c>
      <c r="M173" s="14">
        <v>1036</v>
      </c>
      <c r="N173" s="20">
        <v>550</v>
      </c>
    </row>
    <row r="174" spans="1:14" x14ac:dyDescent="0.4">
      <c r="A174" s="17" t="s">
        <v>624</v>
      </c>
      <c r="B174" s="14" t="s">
        <v>45</v>
      </c>
      <c r="C174" s="14" t="s">
        <v>46</v>
      </c>
      <c r="D174" s="14" t="s">
        <v>47</v>
      </c>
      <c r="E174" s="14" t="s">
        <v>48</v>
      </c>
      <c r="F174" s="14" t="s">
        <v>6</v>
      </c>
      <c r="G174" s="10" t="s">
        <v>7</v>
      </c>
      <c r="H174" s="14" t="s">
        <v>580</v>
      </c>
      <c r="I174" s="14" t="s">
        <v>580</v>
      </c>
      <c r="J174" s="18">
        <v>50710.14</v>
      </c>
      <c r="K174" s="18">
        <v>507.1</v>
      </c>
      <c r="L174" s="19">
        <v>123</v>
      </c>
      <c r="M174" s="14">
        <v>899</v>
      </c>
      <c r="N174" s="20">
        <v>200</v>
      </c>
    </row>
    <row r="175" spans="1:14" x14ac:dyDescent="0.4">
      <c r="A175" s="17" t="s">
        <v>625</v>
      </c>
      <c r="B175" s="14" t="s">
        <v>45</v>
      </c>
      <c r="C175" s="14" t="s">
        <v>46</v>
      </c>
      <c r="D175" s="14" t="s">
        <v>47</v>
      </c>
      <c r="E175" s="14" t="s">
        <v>48</v>
      </c>
      <c r="F175" s="14" t="s">
        <v>6</v>
      </c>
      <c r="G175" s="10" t="s">
        <v>7</v>
      </c>
      <c r="H175" s="14" t="s">
        <v>580</v>
      </c>
      <c r="I175" s="14" t="s">
        <v>626</v>
      </c>
      <c r="J175" s="18">
        <v>19369.46</v>
      </c>
      <c r="K175" s="18">
        <v>193.69</v>
      </c>
      <c r="L175" s="19">
        <v>76</v>
      </c>
      <c r="M175" s="14">
        <v>1043</v>
      </c>
      <c r="N175" s="20">
        <v>125</v>
      </c>
    </row>
    <row r="176" spans="1:14" x14ac:dyDescent="0.4">
      <c r="A176" s="17" t="s">
        <v>367</v>
      </c>
      <c r="B176" s="14" t="s">
        <v>45</v>
      </c>
      <c r="C176" s="14" t="s">
        <v>46</v>
      </c>
      <c r="D176" s="14" t="s">
        <v>357</v>
      </c>
      <c r="E176" s="14" t="s">
        <v>368</v>
      </c>
      <c r="F176" s="14" t="s">
        <v>8</v>
      </c>
      <c r="G176" s="10" t="s">
        <v>9</v>
      </c>
      <c r="H176" s="14" t="s">
        <v>357</v>
      </c>
      <c r="I176" s="14" t="s">
        <v>369</v>
      </c>
      <c r="J176" s="18">
        <v>9740.17</v>
      </c>
      <c r="K176" s="18">
        <v>97.4</v>
      </c>
      <c r="L176" s="19">
        <v>72</v>
      </c>
      <c r="M176" s="14">
        <v>475</v>
      </c>
      <c r="N176" s="20">
        <v>0</v>
      </c>
    </row>
    <row r="177" spans="1:14" x14ac:dyDescent="0.4">
      <c r="A177" s="17" t="s">
        <v>370</v>
      </c>
      <c r="B177" s="14" t="s">
        <v>45</v>
      </c>
      <c r="C177" s="14" t="s">
        <v>46</v>
      </c>
      <c r="D177" s="14" t="s">
        <v>357</v>
      </c>
      <c r="E177" s="14" t="s">
        <v>368</v>
      </c>
      <c r="F177" s="14" t="s">
        <v>8</v>
      </c>
      <c r="G177" s="10" t="s">
        <v>9</v>
      </c>
      <c r="H177" s="14" t="s">
        <v>357</v>
      </c>
      <c r="I177" s="14" t="s">
        <v>357</v>
      </c>
      <c r="J177" s="18">
        <v>10005.43</v>
      </c>
      <c r="K177" s="18">
        <v>100.05</v>
      </c>
      <c r="L177" s="19">
        <v>50</v>
      </c>
      <c r="M177" s="14">
        <v>228</v>
      </c>
      <c r="N177" s="20">
        <v>0</v>
      </c>
    </row>
    <row r="178" spans="1:14" x14ac:dyDescent="0.4">
      <c r="A178" s="17" t="s">
        <v>371</v>
      </c>
      <c r="B178" s="14" t="s">
        <v>45</v>
      </c>
      <c r="C178" s="14" t="s">
        <v>46</v>
      </c>
      <c r="D178" s="14" t="s">
        <v>357</v>
      </c>
      <c r="E178" s="14" t="s">
        <v>368</v>
      </c>
      <c r="F178" s="14" t="s">
        <v>8</v>
      </c>
      <c r="G178" s="10" t="s">
        <v>9</v>
      </c>
      <c r="H178" s="14" t="s">
        <v>357</v>
      </c>
      <c r="I178" s="14" t="s">
        <v>372</v>
      </c>
      <c r="J178" s="18">
        <v>16723.990000000002</v>
      </c>
      <c r="K178" s="18">
        <v>167.24</v>
      </c>
      <c r="L178" s="19">
        <v>90</v>
      </c>
      <c r="M178" s="14">
        <v>409</v>
      </c>
      <c r="N178" s="20">
        <v>0</v>
      </c>
    </row>
    <row r="179" spans="1:14" x14ac:dyDescent="0.4">
      <c r="A179" s="17" t="s">
        <v>375</v>
      </c>
      <c r="B179" s="14" t="s">
        <v>45</v>
      </c>
      <c r="C179" s="14" t="s">
        <v>46</v>
      </c>
      <c r="D179" s="14" t="s">
        <v>357</v>
      </c>
      <c r="E179" s="14" t="s">
        <v>368</v>
      </c>
      <c r="F179" s="14" t="s">
        <v>8</v>
      </c>
      <c r="G179" s="10" t="s">
        <v>9</v>
      </c>
      <c r="H179" s="14" t="s">
        <v>357</v>
      </c>
      <c r="I179" s="14" t="s">
        <v>376</v>
      </c>
      <c r="J179" s="18">
        <v>29165.5</v>
      </c>
      <c r="K179" s="18">
        <v>291.64999999999998</v>
      </c>
      <c r="L179" s="19">
        <v>126</v>
      </c>
      <c r="M179" s="14">
        <v>431</v>
      </c>
      <c r="N179" s="20">
        <v>0</v>
      </c>
    </row>
    <row r="180" spans="1:14" x14ac:dyDescent="0.4">
      <c r="A180" s="17" t="s">
        <v>377</v>
      </c>
      <c r="B180" s="14" t="s">
        <v>45</v>
      </c>
      <c r="C180" s="14" t="s">
        <v>46</v>
      </c>
      <c r="D180" s="14" t="s">
        <v>357</v>
      </c>
      <c r="E180" s="14" t="s">
        <v>368</v>
      </c>
      <c r="F180" s="14" t="s">
        <v>8</v>
      </c>
      <c r="G180" s="10" t="s">
        <v>9</v>
      </c>
      <c r="H180" s="14" t="s">
        <v>357</v>
      </c>
      <c r="I180" s="14" t="s">
        <v>378</v>
      </c>
      <c r="J180" s="18">
        <v>4588.3100000000004</v>
      </c>
      <c r="K180" s="18">
        <v>45.88</v>
      </c>
      <c r="L180" s="19">
        <v>43</v>
      </c>
      <c r="M180" s="14">
        <v>199</v>
      </c>
      <c r="N180" s="20">
        <v>0</v>
      </c>
    </row>
    <row r="181" spans="1:14" x14ac:dyDescent="0.4">
      <c r="A181" s="17" t="s">
        <v>379</v>
      </c>
      <c r="B181" s="14" t="s">
        <v>45</v>
      </c>
      <c r="C181" s="14" t="s">
        <v>46</v>
      </c>
      <c r="D181" s="14" t="s">
        <v>357</v>
      </c>
      <c r="E181" s="14" t="s">
        <v>368</v>
      </c>
      <c r="F181" s="14" t="s">
        <v>8</v>
      </c>
      <c r="G181" s="10" t="s">
        <v>9</v>
      </c>
      <c r="H181" s="14" t="s">
        <v>357</v>
      </c>
      <c r="I181" s="14" t="s">
        <v>380</v>
      </c>
      <c r="J181" s="18">
        <v>31922.73</v>
      </c>
      <c r="K181" s="18">
        <v>319.23</v>
      </c>
      <c r="L181" s="19">
        <v>115</v>
      </c>
      <c r="M181" s="14">
        <v>528</v>
      </c>
      <c r="N181" s="20">
        <v>0</v>
      </c>
    </row>
    <row r="182" spans="1:14" x14ac:dyDescent="0.4">
      <c r="A182" s="17" t="s">
        <v>385</v>
      </c>
      <c r="B182" s="14" t="s">
        <v>45</v>
      </c>
      <c r="C182" s="14" t="s">
        <v>46</v>
      </c>
      <c r="D182" s="14" t="s">
        <v>357</v>
      </c>
      <c r="E182" s="14" t="s">
        <v>368</v>
      </c>
      <c r="F182" s="14" t="s">
        <v>8</v>
      </c>
      <c r="G182" s="10" t="s">
        <v>9</v>
      </c>
      <c r="H182" s="14" t="s">
        <v>357</v>
      </c>
      <c r="I182" s="14" t="s">
        <v>386</v>
      </c>
      <c r="J182" s="18">
        <v>31819.39</v>
      </c>
      <c r="K182" s="18">
        <v>318.19</v>
      </c>
      <c r="L182" s="19">
        <v>137</v>
      </c>
      <c r="M182" s="14">
        <v>378</v>
      </c>
      <c r="N182" s="20">
        <v>0</v>
      </c>
    </row>
    <row r="183" spans="1:14" x14ac:dyDescent="0.4">
      <c r="A183" s="17" t="s">
        <v>387</v>
      </c>
      <c r="B183" s="14" t="s">
        <v>45</v>
      </c>
      <c r="C183" s="14" t="s">
        <v>46</v>
      </c>
      <c r="D183" s="14" t="s">
        <v>357</v>
      </c>
      <c r="E183" s="14" t="s">
        <v>368</v>
      </c>
      <c r="F183" s="14" t="s">
        <v>8</v>
      </c>
      <c r="G183" s="10" t="s">
        <v>9</v>
      </c>
      <c r="H183" s="14" t="s">
        <v>357</v>
      </c>
      <c r="I183" s="14" t="s">
        <v>388</v>
      </c>
      <c r="J183" s="18">
        <v>2378.4699999999998</v>
      </c>
      <c r="K183" s="18">
        <v>23.78</v>
      </c>
      <c r="L183" s="19">
        <v>30</v>
      </c>
      <c r="M183" s="14">
        <v>258</v>
      </c>
      <c r="N183" s="20">
        <v>50</v>
      </c>
    </row>
    <row r="184" spans="1:14" x14ac:dyDescent="0.4">
      <c r="A184" s="17" t="s">
        <v>389</v>
      </c>
      <c r="B184" s="14" t="s">
        <v>45</v>
      </c>
      <c r="C184" s="14" t="s">
        <v>46</v>
      </c>
      <c r="D184" s="14" t="s">
        <v>357</v>
      </c>
      <c r="E184" s="14" t="s">
        <v>368</v>
      </c>
      <c r="F184" s="14" t="s">
        <v>8</v>
      </c>
      <c r="G184" s="10" t="s">
        <v>9</v>
      </c>
      <c r="H184" s="14" t="s">
        <v>357</v>
      </c>
      <c r="I184" s="14" t="s">
        <v>390</v>
      </c>
      <c r="J184" s="18">
        <v>2654.36</v>
      </c>
      <c r="K184" s="18">
        <v>26.54</v>
      </c>
      <c r="L184" s="19">
        <v>32</v>
      </c>
      <c r="M184" s="14">
        <v>339</v>
      </c>
      <c r="N184" s="20">
        <v>24</v>
      </c>
    </row>
    <row r="185" spans="1:14" x14ac:dyDescent="0.4">
      <c r="A185" s="17" t="s">
        <v>504</v>
      </c>
      <c r="B185" s="14" t="s">
        <v>45</v>
      </c>
      <c r="C185" s="14" t="s">
        <v>46</v>
      </c>
      <c r="D185" s="14" t="s">
        <v>357</v>
      </c>
      <c r="E185" s="14" t="s">
        <v>368</v>
      </c>
      <c r="F185" s="14" t="s">
        <v>8</v>
      </c>
      <c r="G185" s="10" t="s">
        <v>9</v>
      </c>
      <c r="H185" s="14" t="s">
        <v>502</v>
      </c>
      <c r="I185" s="14" t="s">
        <v>505</v>
      </c>
      <c r="J185" s="18">
        <v>12836.48</v>
      </c>
      <c r="K185" s="18">
        <v>128.36000000000001</v>
      </c>
      <c r="L185" s="19">
        <v>106</v>
      </c>
      <c r="M185" s="14">
        <v>61</v>
      </c>
      <c r="N185" s="20">
        <v>0</v>
      </c>
    </row>
    <row r="186" spans="1:14" x14ac:dyDescent="0.4">
      <c r="A186" s="17" t="s">
        <v>506</v>
      </c>
      <c r="B186" s="14" t="s">
        <v>45</v>
      </c>
      <c r="C186" s="14" t="s">
        <v>46</v>
      </c>
      <c r="D186" s="14" t="s">
        <v>357</v>
      </c>
      <c r="E186" s="14" t="s">
        <v>368</v>
      </c>
      <c r="F186" s="14" t="s">
        <v>8</v>
      </c>
      <c r="G186" s="10" t="s">
        <v>9</v>
      </c>
      <c r="H186" s="14" t="s">
        <v>502</v>
      </c>
      <c r="I186" s="14" t="s">
        <v>507</v>
      </c>
      <c r="J186" s="18">
        <v>7000.89</v>
      </c>
      <c r="K186" s="18">
        <v>70.010000000000005</v>
      </c>
      <c r="L186" s="19">
        <v>66</v>
      </c>
      <c r="M186" s="14">
        <v>125</v>
      </c>
      <c r="N186" s="20">
        <v>0</v>
      </c>
    </row>
    <row r="187" spans="1:14" x14ac:dyDescent="0.4">
      <c r="A187" s="17" t="s">
        <v>508</v>
      </c>
      <c r="B187" s="14" t="s">
        <v>45</v>
      </c>
      <c r="C187" s="14" t="s">
        <v>46</v>
      </c>
      <c r="D187" s="14" t="s">
        <v>357</v>
      </c>
      <c r="E187" s="14" t="s">
        <v>368</v>
      </c>
      <c r="F187" s="14" t="s">
        <v>8</v>
      </c>
      <c r="G187" s="10" t="s">
        <v>9</v>
      </c>
      <c r="H187" s="14" t="s">
        <v>502</v>
      </c>
      <c r="I187" s="14" t="s">
        <v>509</v>
      </c>
      <c r="J187" s="18">
        <v>3639.07</v>
      </c>
      <c r="K187" s="18">
        <v>36.39</v>
      </c>
      <c r="L187" s="19">
        <v>46</v>
      </c>
      <c r="M187" s="14">
        <v>76</v>
      </c>
      <c r="N187" s="20">
        <v>0</v>
      </c>
    </row>
    <row r="188" spans="1:14" x14ac:dyDescent="0.4">
      <c r="A188" s="17" t="s">
        <v>512</v>
      </c>
      <c r="B188" s="14" t="s">
        <v>45</v>
      </c>
      <c r="C188" s="14" t="s">
        <v>46</v>
      </c>
      <c r="D188" s="14" t="s">
        <v>357</v>
      </c>
      <c r="E188" s="14" t="s">
        <v>368</v>
      </c>
      <c r="F188" s="14" t="s">
        <v>8</v>
      </c>
      <c r="G188" s="10" t="s">
        <v>9</v>
      </c>
      <c r="H188" s="14" t="s">
        <v>502</v>
      </c>
      <c r="I188" s="14" t="s">
        <v>513</v>
      </c>
      <c r="J188" s="18">
        <v>5525.98</v>
      </c>
      <c r="K188" s="18">
        <v>55.26</v>
      </c>
      <c r="L188" s="19">
        <v>42</v>
      </c>
      <c r="M188" s="14">
        <v>58</v>
      </c>
      <c r="N188" s="20">
        <v>0</v>
      </c>
    </row>
    <row r="189" spans="1:14" x14ac:dyDescent="0.4">
      <c r="A189" s="17" t="s">
        <v>514</v>
      </c>
      <c r="B189" s="14" t="s">
        <v>45</v>
      </c>
      <c r="C189" s="14" t="s">
        <v>46</v>
      </c>
      <c r="D189" s="14" t="s">
        <v>357</v>
      </c>
      <c r="E189" s="14" t="s">
        <v>368</v>
      </c>
      <c r="F189" s="14" t="s">
        <v>8</v>
      </c>
      <c r="G189" s="10" t="s">
        <v>9</v>
      </c>
      <c r="H189" s="14" t="s">
        <v>502</v>
      </c>
      <c r="I189" s="14" t="s">
        <v>515</v>
      </c>
      <c r="J189" s="18">
        <v>34861.64</v>
      </c>
      <c r="K189" s="18">
        <v>348.62</v>
      </c>
      <c r="L189" s="19">
        <v>149</v>
      </c>
      <c r="M189" s="14">
        <v>135</v>
      </c>
      <c r="N189" s="20">
        <v>0</v>
      </c>
    </row>
    <row r="190" spans="1:14" x14ac:dyDescent="0.4">
      <c r="A190" s="17" t="s">
        <v>516</v>
      </c>
      <c r="B190" s="14" t="s">
        <v>45</v>
      </c>
      <c r="C190" s="14" t="s">
        <v>46</v>
      </c>
      <c r="D190" s="14" t="s">
        <v>357</v>
      </c>
      <c r="E190" s="14" t="s">
        <v>368</v>
      </c>
      <c r="F190" s="14" t="s">
        <v>8</v>
      </c>
      <c r="G190" s="10" t="s">
        <v>9</v>
      </c>
      <c r="H190" s="14" t="s">
        <v>502</v>
      </c>
      <c r="I190" s="14" t="s">
        <v>517</v>
      </c>
      <c r="J190" s="18">
        <v>46512.01</v>
      </c>
      <c r="K190" s="18">
        <v>465.12</v>
      </c>
      <c r="L190" s="19">
        <v>157</v>
      </c>
      <c r="M190" s="14">
        <v>391</v>
      </c>
      <c r="N190" s="20">
        <v>0</v>
      </c>
    </row>
    <row r="191" spans="1:14" x14ac:dyDescent="0.4">
      <c r="A191" s="17" t="s">
        <v>520</v>
      </c>
      <c r="B191" s="14" t="s">
        <v>45</v>
      </c>
      <c r="C191" s="14" t="s">
        <v>46</v>
      </c>
      <c r="D191" s="14" t="s">
        <v>357</v>
      </c>
      <c r="E191" s="14" t="s">
        <v>368</v>
      </c>
      <c r="F191" s="14" t="s">
        <v>8</v>
      </c>
      <c r="G191" s="10" t="s">
        <v>9</v>
      </c>
      <c r="H191" s="14" t="s">
        <v>502</v>
      </c>
      <c r="I191" s="14" t="s">
        <v>521</v>
      </c>
      <c r="J191" s="18">
        <v>9545.17</v>
      </c>
      <c r="K191" s="18">
        <v>95.45</v>
      </c>
      <c r="L191" s="19">
        <v>50</v>
      </c>
      <c r="M191" s="14">
        <v>81</v>
      </c>
      <c r="N191" s="20">
        <v>0</v>
      </c>
    </row>
    <row r="192" spans="1:14" x14ac:dyDescent="0.4">
      <c r="A192" s="17" t="s">
        <v>522</v>
      </c>
      <c r="B192" s="14" t="s">
        <v>45</v>
      </c>
      <c r="C192" s="14" t="s">
        <v>46</v>
      </c>
      <c r="D192" s="14" t="s">
        <v>357</v>
      </c>
      <c r="E192" s="14" t="s">
        <v>368</v>
      </c>
      <c r="F192" s="14" t="s">
        <v>8</v>
      </c>
      <c r="G192" s="10" t="s">
        <v>9</v>
      </c>
      <c r="H192" s="14" t="s">
        <v>502</v>
      </c>
      <c r="I192" s="14" t="s">
        <v>523</v>
      </c>
      <c r="J192" s="18">
        <v>19571.75</v>
      </c>
      <c r="K192" s="18">
        <v>195.72</v>
      </c>
      <c r="L192" s="19">
        <v>87</v>
      </c>
      <c r="M192" s="14">
        <v>380</v>
      </c>
      <c r="N192" s="20">
        <v>0</v>
      </c>
    </row>
    <row r="193" spans="1:14" x14ac:dyDescent="0.4">
      <c r="A193" s="17" t="s">
        <v>524</v>
      </c>
      <c r="B193" s="14" t="s">
        <v>45</v>
      </c>
      <c r="C193" s="14" t="s">
        <v>46</v>
      </c>
      <c r="D193" s="14" t="s">
        <v>357</v>
      </c>
      <c r="E193" s="14" t="s">
        <v>368</v>
      </c>
      <c r="F193" s="14" t="s">
        <v>8</v>
      </c>
      <c r="G193" s="10" t="s">
        <v>9</v>
      </c>
      <c r="H193" s="14" t="s">
        <v>502</v>
      </c>
      <c r="I193" s="14" t="s">
        <v>502</v>
      </c>
      <c r="J193" s="18">
        <v>23032.5</v>
      </c>
      <c r="K193" s="18">
        <v>230.33</v>
      </c>
      <c r="L193" s="19">
        <v>101</v>
      </c>
      <c r="M193" s="14">
        <v>501</v>
      </c>
      <c r="N193" s="20">
        <v>0</v>
      </c>
    </row>
    <row r="194" spans="1:14" x14ac:dyDescent="0.4">
      <c r="A194" s="17" t="s">
        <v>55</v>
      </c>
      <c r="B194" s="14" t="s">
        <v>45</v>
      </c>
      <c r="C194" s="14" t="s">
        <v>46</v>
      </c>
      <c r="D194" s="14" t="s">
        <v>56</v>
      </c>
      <c r="E194" s="14" t="s">
        <v>57</v>
      </c>
      <c r="F194" s="14" t="s">
        <v>10</v>
      </c>
      <c r="G194" s="10" t="s">
        <v>11</v>
      </c>
      <c r="H194" s="14" t="s">
        <v>49</v>
      </c>
      <c r="I194" s="14" t="s">
        <v>58</v>
      </c>
      <c r="J194" s="18">
        <v>32910.519999999997</v>
      </c>
      <c r="K194" s="18">
        <v>329.11</v>
      </c>
      <c r="L194" s="19">
        <v>118</v>
      </c>
      <c r="M194" s="14">
        <v>1222</v>
      </c>
      <c r="N194" s="20">
        <v>50</v>
      </c>
    </row>
    <row r="195" spans="1:14" x14ac:dyDescent="0.4">
      <c r="A195" s="17" t="s">
        <v>60</v>
      </c>
      <c r="B195" s="14" t="s">
        <v>45</v>
      </c>
      <c r="C195" s="14" t="s">
        <v>46</v>
      </c>
      <c r="D195" s="14" t="s">
        <v>56</v>
      </c>
      <c r="E195" s="14" t="s">
        <v>57</v>
      </c>
      <c r="F195" s="14" t="s">
        <v>61</v>
      </c>
      <c r="G195" s="10" t="s">
        <v>62</v>
      </c>
      <c r="H195" s="14" t="s">
        <v>49</v>
      </c>
      <c r="I195" s="14" t="s">
        <v>63</v>
      </c>
      <c r="J195" s="18">
        <v>11500.53</v>
      </c>
      <c r="K195" s="18">
        <v>115.01</v>
      </c>
      <c r="L195" s="19">
        <v>61</v>
      </c>
      <c r="M195" s="14">
        <v>694</v>
      </c>
      <c r="N195" s="20">
        <v>25</v>
      </c>
    </row>
    <row r="196" spans="1:14" x14ac:dyDescent="0.4">
      <c r="A196" s="17" t="s">
        <v>64</v>
      </c>
      <c r="B196" s="14" t="s">
        <v>45</v>
      </c>
      <c r="C196" s="14" t="s">
        <v>46</v>
      </c>
      <c r="D196" s="14" t="s">
        <v>56</v>
      </c>
      <c r="E196" s="14" t="s">
        <v>57</v>
      </c>
      <c r="F196" s="14" t="s">
        <v>10</v>
      </c>
      <c r="G196" s="10" t="s">
        <v>11</v>
      </c>
      <c r="H196" s="14" t="s">
        <v>49</v>
      </c>
      <c r="I196" s="14" t="s">
        <v>65</v>
      </c>
      <c r="J196" s="18">
        <v>2105.6799999999998</v>
      </c>
      <c r="K196" s="18">
        <v>21.06</v>
      </c>
      <c r="L196" s="19">
        <v>24</v>
      </c>
      <c r="M196" s="14">
        <v>100</v>
      </c>
      <c r="N196" s="20">
        <v>0</v>
      </c>
    </row>
    <row r="197" spans="1:14" x14ac:dyDescent="0.4">
      <c r="A197" s="17" t="s">
        <v>68</v>
      </c>
      <c r="B197" s="14" t="s">
        <v>45</v>
      </c>
      <c r="C197" s="14" t="s">
        <v>46</v>
      </c>
      <c r="D197" s="14" t="s">
        <v>56</v>
      </c>
      <c r="E197" s="14" t="s">
        <v>57</v>
      </c>
      <c r="F197" s="14" t="s">
        <v>10</v>
      </c>
      <c r="G197" s="10" t="s">
        <v>11</v>
      </c>
      <c r="H197" s="14" t="s">
        <v>49</v>
      </c>
      <c r="I197" s="14" t="s">
        <v>69</v>
      </c>
      <c r="J197" s="18">
        <v>21587.65</v>
      </c>
      <c r="K197" s="18">
        <v>215.88</v>
      </c>
      <c r="L197" s="19">
        <v>88</v>
      </c>
      <c r="M197" s="14">
        <v>450</v>
      </c>
      <c r="N197" s="20">
        <v>25</v>
      </c>
    </row>
    <row r="198" spans="1:14" x14ac:dyDescent="0.4">
      <c r="A198" s="17" t="s">
        <v>76</v>
      </c>
      <c r="B198" s="14" t="s">
        <v>45</v>
      </c>
      <c r="C198" s="14" t="s">
        <v>46</v>
      </c>
      <c r="D198" s="14" t="s">
        <v>56</v>
      </c>
      <c r="E198" s="14" t="s">
        <v>57</v>
      </c>
      <c r="F198" s="14" t="s">
        <v>10</v>
      </c>
      <c r="G198" s="10" t="s">
        <v>11</v>
      </c>
      <c r="H198" s="14" t="s">
        <v>49</v>
      </c>
      <c r="I198" s="14" t="s">
        <v>77</v>
      </c>
      <c r="J198" s="18">
        <v>16110.41</v>
      </c>
      <c r="K198" s="18">
        <v>161.1</v>
      </c>
      <c r="L198" s="19">
        <v>86</v>
      </c>
      <c r="M198" s="14">
        <v>645</v>
      </c>
      <c r="N198" s="20">
        <v>25</v>
      </c>
    </row>
    <row r="199" spans="1:14" x14ac:dyDescent="0.4">
      <c r="A199" s="17" t="s">
        <v>82</v>
      </c>
      <c r="B199" s="14" t="s">
        <v>45</v>
      </c>
      <c r="C199" s="14" t="s">
        <v>46</v>
      </c>
      <c r="D199" s="14" t="s">
        <v>56</v>
      </c>
      <c r="E199" s="14" t="s">
        <v>57</v>
      </c>
      <c r="F199" s="14" t="s">
        <v>10</v>
      </c>
      <c r="G199" s="10" t="s">
        <v>11</v>
      </c>
      <c r="H199" s="14" t="s">
        <v>49</v>
      </c>
      <c r="I199" s="14" t="s">
        <v>83</v>
      </c>
      <c r="J199" s="18">
        <v>794.3</v>
      </c>
      <c r="K199" s="18">
        <v>7.94</v>
      </c>
      <c r="L199" s="19">
        <v>13</v>
      </c>
      <c r="M199" s="14">
        <v>276</v>
      </c>
      <c r="N199" s="20">
        <v>150</v>
      </c>
    </row>
    <row r="200" spans="1:14" x14ac:dyDescent="0.4">
      <c r="A200" s="17" t="s">
        <v>88</v>
      </c>
      <c r="B200" s="14" t="s">
        <v>45</v>
      </c>
      <c r="C200" s="14" t="s">
        <v>46</v>
      </c>
      <c r="D200" s="14" t="s">
        <v>56</v>
      </c>
      <c r="E200" s="14" t="s">
        <v>57</v>
      </c>
      <c r="F200" s="14" t="s">
        <v>10</v>
      </c>
      <c r="G200" s="10" t="s">
        <v>11</v>
      </c>
      <c r="H200" s="14" t="s">
        <v>49</v>
      </c>
      <c r="I200" s="14" t="s">
        <v>89</v>
      </c>
      <c r="J200" s="18">
        <v>14733.47</v>
      </c>
      <c r="K200" s="18">
        <v>147.33000000000001</v>
      </c>
      <c r="L200" s="19">
        <v>69</v>
      </c>
      <c r="M200" s="14">
        <v>1046</v>
      </c>
      <c r="N200" s="20">
        <v>75</v>
      </c>
    </row>
    <row r="201" spans="1:14" x14ac:dyDescent="0.4">
      <c r="A201" s="17" t="s">
        <v>122</v>
      </c>
      <c r="B201" s="14" t="s">
        <v>45</v>
      </c>
      <c r="C201" s="14" t="s">
        <v>46</v>
      </c>
      <c r="D201" s="14" t="s">
        <v>56</v>
      </c>
      <c r="E201" s="14" t="s">
        <v>57</v>
      </c>
      <c r="F201" s="14" t="s">
        <v>14</v>
      </c>
      <c r="G201" s="10" t="s">
        <v>15</v>
      </c>
      <c r="H201" s="14" t="s">
        <v>123</v>
      </c>
      <c r="I201" s="14" t="s">
        <v>124</v>
      </c>
      <c r="J201" s="18">
        <v>8195.41</v>
      </c>
      <c r="K201" s="18">
        <v>81.95</v>
      </c>
      <c r="L201" s="19">
        <v>53</v>
      </c>
      <c r="M201" s="14">
        <v>901</v>
      </c>
      <c r="N201" s="20">
        <v>24</v>
      </c>
    </row>
    <row r="202" spans="1:14" x14ac:dyDescent="0.4">
      <c r="A202" s="17" t="s">
        <v>125</v>
      </c>
      <c r="B202" s="14" t="s">
        <v>45</v>
      </c>
      <c r="C202" s="14" t="s">
        <v>46</v>
      </c>
      <c r="D202" s="14" t="s">
        <v>56</v>
      </c>
      <c r="E202" s="14" t="s">
        <v>57</v>
      </c>
      <c r="F202" s="14" t="s">
        <v>14</v>
      </c>
      <c r="G202" s="10" t="s">
        <v>15</v>
      </c>
      <c r="H202" s="14" t="s">
        <v>123</v>
      </c>
      <c r="I202" s="14" t="s">
        <v>126</v>
      </c>
      <c r="J202" s="18">
        <v>37890.14</v>
      </c>
      <c r="K202" s="18">
        <v>378.9</v>
      </c>
      <c r="L202" s="19">
        <v>109</v>
      </c>
      <c r="M202" s="14">
        <v>488</v>
      </c>
      <c r="N202" s="20">
        <v>9</v>
      </c>
    </row>
    <row r="203" spans="1:14" x14ac:dyDescent="0.4">
      <c r="A203" s="17" t="s">
        <v>127</v>
      </c>
      <c r="B203" s="14" t="s">
        <v>45</v>
      </c>
      <c r="C203" s="14" t="s">
        <v>46</v>
      </c>
      <c r="D203" s="14" t="s">
        <v>56</v>
      </c>
      <c r="E203" s="14" t="s">
        <v>57</v>
      </c>
      <c r="F203" s="14" t="s">
        <v>14</v>
      </c>
      <c r="G203" s="10" t="s">
        <v>15</v>
      </c>
      <c r="H203" s="14" t="s">
        <v>123</v>
      </c>
      <c r="I203" s="14" t="s">
        <v>123</v>
      </c>
      <c r="J203" s="18">
        <v>18339.95</v>
      </c>
      <c r="K203" s="18">
        <v>183.4</v>
      </c>
      <c r="L203" s="19">
        <v>67</v>
      </c>
      <c r="M203" s="14">
        <v>572</v>
      </c>
      <c r="N203" s="20">
        <v>22</v>
      </c>
    </row>
    <row r="204" spans="1:14" x14ac:dyDescent="0.4">
      <c r="A204" s="17" t="s">
        <v>128</v>
      </c>
      <c r="B204" s="14" t="s">
        <v>45</v>
      </c>
      <c r="C204" s="14" t="s">
        <v>46</v>
      </c>
      <c r="D204" s="14" t="s">
        <v>56</v>
      </c>
      <c r="E204" s="14" t="s">
        <v>57</v>
      </c>
      <c r="F204" s="14" t="s">
        <v>129</v>
      </c>
      <c r="G204" s="10" t="s">
        <v>130</v>
      </c>
      <c r="H204" s="14" t="s">
        <v>123</v>
      </c>
      <c r="I204" s="14" t="s">
        <v>131</v>
      </c>
      <c r="J204" s="18">
        <v>24182.16</v>
      </c>
      <c r="K204" s="18">
        <v>241.82</v>
      </c>
      <c r="L204" s="19">
        <v>82</v>
      </c>
      <c r="M204" s="14">
        <v>1200</v>
      </c>
      <c r="N204" s="20">
        <v>150</v>
      </c>
    </row>
    <row r="205" spans="1:14" x14ac:dyDescent="0.4">
      <c r="A205" s="17" t="s">
        <v>132</v>
      </c>
      <c r="B205" s="14" t="s">
        <v>45</v>
      </c>
      <c r="C205" s="14" t="s">
        <v>46</v>
      </c>
      <c r="D205" s="14" t="s">
        <v>56</v>
      </c>
      <c r="E205" s="14" t="s">
        <v>57</v>
      </c>
      <c r="F205" s="14" t="s">
        <v>61</v>
      </c>
      <c r="G205" s="10" t="s">
        <v>62</v>
      </c>
      <c r="H205" s="14" t="s">
        <v>123</v>
      </c>
      <c r="I205" s="14" t="s">
        <v>133</v>
      </c>
      <c r="J205" s="18">
        <v>18107.02</v>
      </c>
      <c r="K205" s="18">
        <v>181.07</v>
      </c>
      <c r="L205" s="19">
        <v>71</v>
      </c>
      <c r="M205" s="14">
        <v>851</v>
      </c>
      <c r="N205" s="20">
        <v>75</v>
      </c>
    </row>
    <row r="206" spans="1:14" x14ac:dyDescent="0.4">
      <c r="A206" s="17" t="s">
        <v>134</v>
      </c>
      <c r="B206" s="14" t="s">
        <v>45</v>
      </c>
      <c r="C206" s="14" t="s">
        <v>46</v>
      </c>
      <c r="D206" s="14" t="s">
        <v>56</v>
      </c>
      <c r="E206" s="14" t="s">
        <v>57</v>
      </c>
      <c r="F206" s="14" t="s">
        <v>14</v>
      </c>
      <c r="G206" s="10" t="s">
        <v>15</v>
      </c>
      <c r="H206" s="14" t="s">
        <v>123</v>
      </c>
      <c r="I206" s="14" t="s">
        <v>135</v>
      </c>
      <c r="J206" s="18">
        <v>9540.98</v>
      </c>
      <c r="K206" s="18">
        <v>95.41</v>
      </c>
      <c r="L206" s="19">
        <v>56</v>
      </c>
      <c r="M206" s="14">
        <v>281</v>
      </c>
      <c r="N206" s="20">
        <v>0</v>
      </c>
    </row>
    <row r="207" spans="1:14" x14ac:dyDescent="0.4">
      <c r="A207" s="17" t="s">
        <v>136</v>
      </c>
      <c r="B207" s="14" t="s">
        <v>45</v>
      </c>
      <c r="C207" s="14" t="s">
        <v>46</v>
      </c>
      <c r="D207" s="14" t="s">
        <v>56</v>
      </c>
      <c r="E207" s="14" t="s">
        <v>57</v>
      </c>
      <c r="F207" s="14" t="s">
        <v>129</v>
      </c>
      <c r="G207" s="10" t="s">
        <v>130</v>
      </c>
      <c r="H207" s="14" t="s">
        <v>123</v>
      </c>
      <c r="I207" s="14" t="s">
        <v>137</v>
      </c>
      <c r="J207" s="18">
        <v>21908.11</v>
      </c>
      <c r="K207" s="18">
        <v>219.08</v>
      </c>
      <c r="L207" s="19">
        <v>77</v>
      </c>
      <c r="M207" s="14">
        <v>894</v>
      </c>
      <c r="N207" s="20">
        <v>175</v>
      </c>
    </row>
    <row r="208" spans="1:14" x14ac:dyDescent="0.4">
      <c r="A208" s="17" t="s">
        <v>138</v>
      </c>
      <c r="B208" s="14" t="s">
        <v>45</v>
      </c>
      <c r="C208" s="14" t="s">
        <v>46</v>
      </c>
      <c r="D208" s="14" t="s">
        <v>56</v>
      </c>
      <c r="E208" s="14" t="s">
        <v>57</v>
      </c>
      <c r="F208" s="14" t="s">
        <v>129</v>
      </c>
      <c r="G208" s="10" t="s">
        <v>130</v>
      </c>
      <c r="H208" s="14" t="s">
        <v>123</v>
      </c>
      <c r="I208" s="14" t="s">
        <v>139</v>
      </c>
      <c r="J208" s="18">
        <v>24099.96</v>
      </c>
      <c r="K208" s="3">
        <v>241</v>
      </c>
      <c r="L208" s="19">
        <v>115</v>
      </c>
      <c r="M208" s="14">
        <v>613</v>
      </c>
      <c r="N208" s="20">
        <v>83</v>
      </c>
    </row>
    <row r="209" spans="1:14" x14ac:dyDescent="0.4">
      <c r="A209" s="17" t="s">
        <v>140</v>
      </c>
      <c r="B209" s="14" t="s">
        <v>45</v>
      </c>
      <c r="C209" s="14" t="s">
        <v>46</v>
      </c>
      <c r="D209" s="14" t="s">
        <v>56</v>
      </c>
      <c r="E209" s="14" t="s">
        <v>57</v>
      </c>
      <c r="F209" s="14" t="s">
        <v>129</v>
      </c>
      <c r="G209" s="10" t="s">
        <v>130</v>
      </c>
      <c r="H209" s="14" t="s">
        <v>123</v>
      </c>
      <c r="I209" s="14" t="s">
        <v>141</v>
      </c>
      <c r="J209" s="18">
        <v>13465.29</v>
      </c>
      <c r="K209" s="18">
        <v>134.65</v>
      </c>
      <c r="L209" s="19">
        <v>75</v>
      </c>
      <c r="M209" s="14">
        <v>743</v>
      </c>
      <c r="N209" s="20">
        <v>50</v>
      </c>
    </row>
    <row r="210" spans="1:14" x14ac:dyDescent="0.4">
      <c r="A210" s="17" t="s">
        <v>142</v>
      </c>
      <c r="B210" s="14" t="s">
        <v>45</v>
      </c>
      <c r="C210" s="14" t="s">
        <v>46</v>
      </c>
      <c r="D210" s="14" t="s">
        <v>56</v>
      </c>
      <c r="E210" s="14" t="s">
        <v>57</v>
      </c>
      <c r="F210" s="14" t="s">
        <v>14</v>
      </c>
      <c r="G210" s="10" t="s">
        <v>15</v>
      </c>
      <c r="H210" s="14" t="s">
        <v>123</v>
      </c>
      <c r="I210" s="14" t="s">
        <v>143</v>
      </c>
      <c r="J210" s="18">
        <v>27746.07</v>
      </c>
      <c r="K210" s="18">
        <v>277.45999999999998</v>
      </c>
      <c r="L210" s="19">
        <v>92</v>
      </c>
      <c r="M210" s="14">
        <v>1525</v>
      </c>
      <c r="N210" s="20">
        <v>75</v>
      </c>
    </row>
    <row r="211" spans="1:14" x14ac:dyDescent="0.4">
      <c r="A211" s="17" t="s">
        <v>144</v>
      </c>
      <c r="B211" s="14" t="s">
        <v>45</v>
      </c>
      <c r="C211" s="14" t="s">
        <v>46</v>
      </c>
      <c r="D211" s="14" t="s">
        <v>56</v>
      </c>
      <c r="E211" s="14" t="s">
        <v>57</v>
      </c>
      <c r="F211" s="14" t="s">
        <v>129</v>
      </c>
      <c r="G211" s="10" t="s">
        <v>130</v>
      </c>
      <c r="H211" s="14" t="s">
        <v>123</v>
      </c>
      <c r="I211" s="14" t="s">
        <v>145</v>
      </c>
      <c r="J211" s="18">
        <v>21644.35</v>
      </c>
      <c r="K211" s="18">
        <v>216.44</v>
      </c>
      <c r="L211" s="19">
        <v>83</v>
      </c>
      <c r="M211" s="14">
        <v>1262</v>
      </c>
      <c r="N211" s="20">
        <v>75</v>
      </c>
    </row>
    <row r="212" spans="1:14" x14ac:dyDescent="0.4">
      <c r="A212" s="17" t="s">
        <v>146</v>
      </c>
      <c r="B212" s="14" t="s">
        <v>45</v>
      </c>
      <c r="C212" s="14" t="s">
        <v>46</v>
      </c>
      <c r="D212" s="14" t="s">
        <v>56</v>
      </c>
      <c r="E212" s="14" t="s">
        <v>57</v>
      </c>
      <c r="F212" s="14" t="s">
        <v>129</v>
      </c>
      <c r="G212" s="10" t="s">
        <v>130</v>
      </c>
      <c r="H212" s="14" t="s">
        <v>123</v>
      </c>
      <c r="I212" s="14" t="s">
        <v>147</v>
      </c>
      <c r="J212" s="18">
        <v>20159.259999999998</v>
      </c>
      <c r="K212" s="18">
        <v>201.59</v>
      </c>
      <c r="L212" s="19">
        <v>81</v>
      </c>
      <c r="M212" s="14">
        <v>462</v>
      </c>
      <c r="N212" s="20">
        <v>25</v>
      </c>
    </row>
    <row r="213" spans="1:14" x14ac:dyDescent="0.4">
      <c r="A213" s="17" t="s">
        <v>148</v>
      </c>
      <c r="B213" s="14" t="s">
        <v>45</v>
      </c>
      <c r="C213" s="14" t="s">
        <v>46</v>
      </c>
      <c r="D213" s="14" t="s">
        <v>56</v>
      </c>
      <c r="E213" s="14" t="s">
        <v>57</v>
      </c>
      <c r="F213" s="14" t="s">
        <v>14</v>
      </c>
      <c r="G213" s="10" t="s">
        <v>15</v>
      </c>
      <c r="H213" s="14" t="s">
        <v>123</v>
      </c>
      <c r="I213" s="14" t="s">
        <v>149</v>
      </c>
      <c r="J213" s="18">
        <v>22866.52</v>
      </c>
      <c r="K213" s="18">
        <v>228.67</v>
      </c>
      <c r="L213" s="19">
        <v>81</v>
      </c>
      <c r="M213" s="14">
        <v>789</v>
      </c>
      <c r="N213" s="20">
        <v>21</v>
      </c>
    </row>
    <row r="214" spans="1:14" x14ac:dyDescent="0.4">
      <c r="A214" s="17" t="s">
        <v>150</v>
      </c>
      <c r="B214" s="14" t="s">
        <v>45</v>
      </c>
      <c r="C214" s="14" t="s">
        <v>46</v>
      </c>
      <c r="D214" s="14" t="s">
        <v>56</v>
      </c>
      <c r="E214" s="14" t="s">
        <v>57</v>
      </c>
      <c r="F214" s="14" t="s">
        <v>129</v>
      </c>
      <c r="G214" s="10" t="s">
        <v>130</v>
      </c>
      <c r="H214" s="14" t="s">
        <v>123</v>
      </c>
      <c r="I214" s="14" t="s">
        <v>151</v>
      </c>
      <c r="J214" s="18">
        <v>2469.83</v>
      </c>
      <c r="K214" s="18">
        <v>24.7</v>
      </c>
      <c r="L214" s="19">
        <v>34</v>
      </c>
      <c r="M214" s="14">
        <v>478</v>
      </c>
      <c r="N214" s="20">
        <v>125</v>
      </c>
    </row>
    <row r="215" spans="1:14" x14ac:dyDescent="0.4">
      <c r="A215" s="17" t="s">
        <v>152</v>
      </c>
      <c r="B215" s="14" t="s">
        <v>45</v>
      </c>
      <c r="C215" s="14" t="s">
        <v>46</v>
      </c>
      <c r="D215" s="14" t="s">
        <v>56</v>
      </c>
      <c r="E215" s="14" t="s">
        <v>57</v>
      </c>
      <c r="F215" s="14" t="s">
        <v>26</v>
      </c>
      <c r="G215" s="10" t="s">
        <v>27</v>
      </c>
      <c r="H215" s="14" t="s">
        <v>153</v>
      </c>
      <c r="I215" s="14" t="s">
        <v>154</v>
      </c>
      <c r="J215" s="18">
        <v>32194.639999999999</v>
      </c>
      <c r="K215" s="18">
        <v>321.95</v>
      </c>
      <c r="L215" s="19">
        <v>93</v>
      </c>
      <c r="M215" s="14">
        <v>1199</v>
      </c>
      <c r="N215" s="20">
        <v>150</v>
      </c>
    </row>
    <row r="216" spans="1:14" x14ac:dyDescent="0.4">
      <c r="A216" s="17" t="s">
        <v>155</v>
      </c>
      <c r="B216" s="14" t="s">
        <v>45</v>
      </c>
      <c r="C216" s="14" t="s">
        <v>46</v>
      </c>
      <c r="D216" s="14" t="s">
        <v>56</v>
      </c>
      <c r="E216" s="14" t="s">
        <v>57</v>
      </c>
      <c r="F216" s="14" t="s">
        <v>26</v>
      </c>
      <c r="G216" s="10" t="s">
        <v>27</v>
      </c>
      <c r="H216" s="14" t="s">
        <v>153</v>
      </c>
      <c r="I216" s="14" t="s">
        <v>153</v>
      </c>
      <c r="J216" s="18">
        <v>117357.27</v>
      </c>
      <c r="K216" s="18">
        <v>1173.57</v>
      </c>
      <c r="L216" s="19">
        <v>199</v>
      </c>
      <c r="M216" s="14">
        <v>1489</v>
      </c>
      <c r="N216" s="20">
        <v>325</v>
      </c>
    </row>
    <row r="217" spans="1:14" x14ac:dyDescent="0.4">
      <c r="A217" s="17" t="s">
        <v>156</v>
      </c>
      <c r="B217" s="14" t="s">
        <v>45</v>
      </c>
      <c r="C217" s="14" t="s">
        <v>46</v>
      </c>
      <c r="D217" s="14" t="s">
        <v>56</v>
      </c>
      <c r="E217" s="14" t="s">
        <v>57</v>
      </c>
      <c r="F217" s="14" t="s">
        <v>2</v>
      </c>
      <c r="G217" s="10" t="s">
        <v>3</v>
      </c>
      <c r="H217" s="14" t="s">
        <v>153</v>
      </c>
      <c r="I217" s="14" t="s">
        <v>157</v>
      </c>
      <c r="J217" s="18">
        <v>27924.09</v>
      </c>
      <c r="K217" s="18">
        <v>279.24</v>
      </c>
      <c r="L217" s="19">
        <v>88</v>
      </c>
      <c r="M217" s="14">
        <v>898</v>
      </c>
      <c r="N217" s="20">
        <v>75</v>
      </c>
    </row>
    <row r="218" spans="1:14" x14ac:dyDescent="0.4">
      <c r="A218" s="17" t="s">
        <v>158</v>
      </c>
      <c r="B218" s="14" t="s">
        <v>45</v>
      </c>
      <c r="C218" s="14" t="s">
        <v>46</v>
      </c>
      <c r="D218" s="14" t="s">
        <v>56</v>
      </c>
      <c r="E218" s="14" t="s">
        <v>57</v>
      </c>
      <c r="F218" s="14" t="s">
        <v>2</v>
      </c>
      <c r="G218" s="10" t="s">
        <v>3</v>
      </c>
      <c r="H218" s="14" t="s">
        <v>153</v>
      </c>
      <c r="I218" s="14" t="s">
        <v>159</v>
      </c>
      <c r="J218" s="18">
        <v>24414.29</v>
      </c>
      <c r="K218" s="18">
        <v>244.14</v>
      </c>
      <c r="L218" s="19">
        <v>101</v>
      </c>
      <c r="M218" s="14">
        <v>885</v>
      </c>
      <c r="N218" s="20">
        <v>124</v>
      </c>
    </row>
    <row r="219" spans="1:14" x14ac:dyDescent="0.4">
      <c r="A219" s="17" t="s">
        <v>160</v>
      </c>
      <c r="B219" s="14" t="s">
        <v>45</v>
      </c>
      <c r="C219" s="14" t="s">
        <v>46</v>
      </c>
      <c r="D219" s="14" t="s">
        <v>56</v>
      </c>
      <c r="E219" s="14" t="s">
        <v>57</v>
      </c>
      <c r="F219" s="14" t="s">
        <v>26</v>
      </c>
      <c r="G219" s="10" t="s">
        <v>27</v>
      </c>
      <c r="H219" s="14" t="s">
        <v>153</v>
      </c>
      <c r="I219" s="14" t="s">
        <v>161</v>
      </c>
      <c r="J219" s="18">
        <v>69914.080000000002</v>
      </c>
      <c r="K219" s="18">
        <v>699.14</v>
      </c>
      <c r="L219" s="19">
        <v>175</v>
      </c>
      <c r="M219" s="14">
        <v>1263</v>
      </c>
      <c r="N219" s="20">
        <v>225</v>
      </c>
    </row>
    <row r="220" spans="1:14" x14ac:dyDescent="0.4">
      <c r="A220" s="17" t="s">
        <v>162</v>
      </c>
      <c r="B220" s="14" t="s">
        <v>45</v>
      </c>
      <c r="C220" s="14" t="s">
        <v>46</v>
      </c>
      <c r="D220" s="14" t="s">
        <v>56</v>
      </c>
      <c r="E220" s="14" t="s">
        <v>57</v>
      </c>
      <c r="F220" s="14" t="s">
        <v>26</v>
      </c>
      <c r="G220" s="10" t="s">
        <v>27</v>
      </c>
      <c r="H220" s="14" t="s">
        <v>153</v>
      </c>
      <c r="I220" s="14" t="s">
        <v>163</v>
      </c>
      <c r="J220" s="18">
        <v>48718.31</v>
      </c>
      <c r="K220" s="18">
        <v>487.18</v>
      </c>
      <c r="L220" s="19">
        <v>146</v>
      </c>
      <c r="M220" s="14">
        <v>911</v>
      </c>
      <c r="N220" s="20">
        <v>400</v>
      </c>
    </row>
    <row r="221" spans="1:14" x14ac:dyDescent="0.4">
      <c r="A221" s="17" t="s">
        <v>164</v>
      </c>
      <c r="B221" s="14" t="s">
        <v>45</v>
      </c>
      <c r="C221" s="14" t="s">
        <v>46</v>
      </c>
      <c r="D221" s="14" t="s">
        <v>56</v>
      </c>
      <c r="E221" s="14" t="s">
        <v>57</v>
      </c>
      <c r="F221" s="14" t="s">
        <v>26</v>
      </c>
      <c r="G221" s="10" t="s">
        <v>27</v>
      </c>
      <c r="H221" s="14" t="s">
        <v>153</v>
      </c>
      <c r="I221" s="14" t="s">
        <v>165</v>
      </c>
      <c r="J221" s="18">
        <v>65895.67</v>
      </c>
      <c r="K221" s="18">
        <v>658.96</v>
      </c>
      <c r="L221" s="19">
        <v>149</v>
      </c>
      <c r="M221" s="14">
        <v>941</v>
      </c>
      <c r="N221" s="20">
        <v>175</v>
      </c>
    </row>
    <row r="222" spans="1:14" x14ac:dyDescent="0.4">
      <c r="A222" s="17" t="s">
        <v>166</v>
      </c>
      <c r="B222" s="14" t="s">
        <v>45</v>
      </c>
      <c r="C222" s="14" t="s">
        <v>46</v>
      </c>
      <c r="D222" s="14" t="s">
        <v>56</v>
      </c>
      <c r="E222" s="14" t="s">
        <v>57</v>
      </c>
      <c r="F222" s="14" t="s">
        <v>26</v>
      </c>
      <c r="G222" s="10" t="s">
        <v>27</v>
      </c>
      <c r="H222" s="14" t="s">
        <v>153</v>
      </c>
      <c r="I222" s="14" t="s">
        <v>167</v>
      </c>
      <c r="J222" s="18">
        <v>76064.929999999993</v>
      </c>
      <c r="K222" s="18">
        <v>760.65</v>
      </c>
      <c r="L222" s="19">
        <v>174</v>
      </c>
      <c r="M222" s="14">
        <v>997</v>
      </c>
      <c r="N222" s="20">
        <v>150</v>
      </c>
    </row>
    <row r="223" spans="1:14" x14ac:dyDescent="0.4">
      <c r="A223" s="17" t="s">
        <v>168</v>
      </c>
      <c r="B223" s="14" t="s">
        <v>45</v>
      </c>
      <c r="C223" s="14" t="s">
        <v>46</v>
      </c>
      <c r="D223" s="14" t="s">
        <v>56</v>
      </c>
      <c r="E223" s="14" t="s">
        <v>57</v>
      </c>
      <c r="F223" s="14" t="s">
        <v>2</v>
      </c>
      <c r="G223" s="10" t="s">
        <v>3</v>
      </c>
      <c r="H223" s="14" t="s">
        <v>153</v>
      </c>
      <c r="I223" s="14" t="s">
        <v>169</v>
      </c>
      <c r="J223" s="18">
        <v>53155.67</v>
      </c>
      <c r="K223" s="18">
        <v>531.55999999999995</v>
      </c>
      <c r="L223" s="19">
        <v>148</v>
      </c>
      <c r="M223" s="14">
        <v>920</v>
      </c>
      <c r="N223" s="20">
        <v>100</v>
      </c>
    </row>
    <row r="224" spans="1:14" x14ac:dyDescent="0.4">
      <c r="A224" s="17" t="s">
        <v>170</v>
      </c>
      <c r="B224" s="14" t="s">
        <v>45</v>
      </c>
      <c r="C224" s="14" t="s">
        <v>46</v>
      </c>
      <c r="D224" s="14" t="s">
        <v>56</v>
      </c>
      <c r="E224" s="14" t="s">
        <v>57</v>
      </c>
      <c r="F224" s="14" t="s">
        <v>26</v>
      </c>
      <c r="G224" s="10" t="s">
        <v>27</v>
      </c>
      <c r="H224" s="14" t="s">
        <v>153</v>
      </c>
      <c r="I224" s="14" t="s">
        <v>171</v>
      </c>
      <c r="J224" s="18">
        <v>26581.14</v>
      </c>
      <c r="K224" s="18">
        <v>265.81</v>
      </c>
      <c r="L224" s="19">
        <v>92</v>
      </c>
      <c r="M224" s="14">
        <v>837</v>
      </c>
      <c r="N224" s="20">
        <v>123</v>
      </c>
    </row>
    <row r="225" spans="1:14" x14ac:dyDescent="0.4">
      <c r="A225" s="17" t="s">
        <v>172</v>
      </c>
      <c r="B225" s="14" t="s">
        <v>45</v>
      </c>
      <c r="C225" s="14" t="s">
        <v>46</v>
      </c>
      <c r="D225" s="14" t="s">
        <v>56</v>
      </c>
      <c r="E225" s="14" t="s">
        <v>57</v>
      </c>
      <c r="F225" s="14" t="s">
        <v>26</v>
      </c>
      <c r="G225" s="10" t="s">
        <v>27</v>
      </c>
      <c r="H225" s="14" t="s">
        <v>153</v>
      </c>
      <c r="I225" s="14" t="s">
        <v>173</v>
      </c>
      <c r="J225" s="18">
        <v>48158.51</v>
      </c>
      <c r="K225" s="18">
        <v>481.59</v>
      </c>
      <c r="L225" s="19">
        <v>130</v>
      </c>
      <c r="M225" s="14">
        <v>955</v>
      </c>
      <c r="N225" s="20">
        <v>250</v>
      </c>
    </row>
    <row r="226" spans="1:14" x14ac:dyDescent="0.4">
      <c r="A226" s="17" t="s">
        <v>174</v>
      </c>
      <c r="B226" s="14" t="s">
        <v>45</v>
      </c>
      <c r="C226" s="14" t="s">
        <v>46</v>
      </c>
      <c r="D226" s="14" t="s">
        <v>56</v>
      </c>
      <c r="E226" s="14" t="s">
        <v>57</v>
      </c>
      <c r="F226" s="14" t="s">
        <v>26</v>
      </c>
      <c r="G226" s="10" t="s">
        <v>27</v>
      </c>
      <c r="H226" s="14" t="s">
        <v>153</v>
      </c>
      <c r="I226" s="14" t="s">
        <v>175</v>
      </c>
      <c r="J226" s="18">
        <v>69475.09</v>
      </c>
      <c r="K226" s="18">
        <v>694.75</v>
      </c>
      <c r="L226" s="19">
        <v>158</v>
      </c>
      <c r="M226" s="14">
        <v>1273</v>
      </c>
      <c r="N226" s="20">
        <v>275</v>
      </c>
    </row>
    <row r="227" spans="1:14" x14ac:dyDescent="0.4">
      <c r="A227" s="17" t="s">
        <v>320</v>
      </c>
      <c r="B227" s="14" t="s">
        <v>45</v>
      </c>
      <c r="C227" s="14" t="s">
        <v>46</v>
      </c>
      <c r="D227" s="14" t="s">
        <v>56</v>
      </c>
      <c r="E227" s="14" t="s">
        <v>57</v>
      </c>
      <c r="F227" s="14" t="s">
        <v>2</v>
      </c>
      <c r="G227" s="10" t="s">
        <v>3</v>
      </c>
      <c r="H227" s="14" t="s">
        <v>295</v>
      </c>
      <c r="I227" s="14" t="s">
        <v>321</v>
      </c>
      <c r="J227" s="18">
        <v>39815.18</v>
      </c>
      <c r="K227" s="18">
        <v>398.15</v>
      </c>
      <c r="L227" s="19">
        <v>125</v>
      </c>
      <c r="M227" s="14">
        <v>814</v>
      </c>
      <c r="N227" s="20">
        <v>82</v>
      </c>
    </row>
    <row r="228" spans="1:14" x14ac:dyDescent="0.4">
      <c r="A228" s="17" t="s">
        <v>423</v>
      </c>
      <c r="B228" s="14" t="s">
        <v>45</v>
      </c>
      <c r="C228" s="14" t="s">
        <v>46</v>
      </c>
      <c r="D228" s="14" t="s">
        <v>56</v>
      </c>
      <c r="E228" s="14" t="s">
        <v>57</v>
      </c>
      <c r="F228" s="14" t="s">
        <v>61</v>
      </c>
      <c r="G228" s="10" t="s">
        <v>62</v>
      </c>
      <c r="H228" s="14" t="s">
        <v>424</v>
      </c>
      <c r="I228" s="14" t="s">
        <v>425</v>
      </c>
      <c r="J228" s="18">
        <v>30133.15</v>
      </c>
      <c r="K228" s="18">
        <v>301.33</v>
      </c>
      <c r="L228" s="19">
        <v>118</v>
      </c>
      <c r="M228" s="14">
        <v>1348</v>
      </c>
      <c r="N228" s="20">
        <v>50</v>
      </c>
    </row>
    <row r="229" spans="1:14" x14ac:dyDescent="0.4">
      <c r="A229" s="17" t="s">
        <v>426</v>
      </c>
      <c r="B229" s="14" t="s">
        <v>45</v>
      </c>
      <c r="C229" s="14" t="s">
        <v>46</v>
      </c>
      <c r="D229" s="14" t="s">
        <v>56</v>
      </c>
      <c r="E229" s="14" t="s">
        <v>57</v>
      </c>
      <c r="F229" s="14" t="s">
        <v>61</v>
      </c>
      <c r="G229" s="10" t="s">
        <v>62</v>
      </c>
      <c r="H229" s="14" t="s">
        <v>424</v>
      </c>
      <c r="I229" s="14" t="s">
        <v>427</v>
      </c>
      <c r="J229" s="18">
        <v>17452.830000000002</v>
      </c>
      <c r="K229" s="18">
        <v>174.53</v>
      </c>
      <c r="L229" s="19">
        <v>74</v>
      </c>
      <c r="M229" s="14">
        <v>1416</v>
      </c>
      <c r="N229" s="20">
        <v>50</v>
      </c>
    </row>
    <row r="230" spans="1:14" x14ac:dyDescent="0.4">
      <c r="A230" s="17" t="s">
        <v>428</v>
      </c>
      <c r="B230" s="14" t="s">
        <v>45</v>
      </c>
      <c r="C230" s="14" t="s">
        <v>46</v>
      </c>
      <c r="D230" s="14" t="s">
        <v>56</v>
      </c>
      <c r="E230" s="14" t="s">
        <v>57</v>
      </c>
      <c r="F230" s="14" t="s">
        <v>61</v>
      </c>
      <c r="G230" s="10" t="s">
        <v>62</v>
      </c>
      <c r="H230" s="14" t="s">
        <v>424</v>
      </c>
      <c r="I230" s="14" t="s">
        <v>429</v>
      </c>
      <c r="J230" s="18">
        <v>11573.75</v>
      </c>
      <c r="K230" s="18">
        <v>115.74</v>
      </c>
      <c r="L230" s="19">
        <v>58</v>
      </c>
      <c r="M230" s="14">
        <v>575</v>
      </c>
      <c r="N230" s="20">
        <v>145</v>
      </c>
    </row>
    <row r="231" spans="1:14" x14ac:dyDescent="0.4">
      <c r="A231" s="2" t="s">
        <v>430</v>
      </c>
      <c r="B231" s="4" t="s">
        <v>45</v>
      </c>
      <c r="C231" s="4" t="s">
        <v>46</v>
      </c>
      <c r="D231" s="4" t="s">
        <v>56</v>
      </c>
      <c r="E231" s="4" t="s">
        <v>57</v>
      </c>
      <c r="F231" s="4" t="s">
        <v>10</v>
      </c>
      <c r="G231" s="39" t="s">
        <v>11</v>
      </c>
      <c r="H231" s="4" t="s">
        <v>424</v>
      </c>
      <c r="I231" s="4" t="s">
        <v>431</v>
      </c>
      <c r="J231" s="3">
        <v>13191.76</v>
      </c>
      <c r="K231" s="3">
        <v>131.91999999999999</v>
      </c>
      <c r="L231" s="29">
        <v>80</v>
      </c>
      <c r="M231" s="4">
        <v>470</v>
      </c>
      <c r="N231" s="5">
        <v>5</v>
      </c>
    </row>
    <row r="232" spans="1:14" x14ac:dyDescent="0.4">
      <c r="A232" s="17" t="s">
        <v>432</v>
      </c>
      <c r="B232" s="14" t="s">
        <v>45</v>
      </c>
      <c r="C232" s="14" t="s">
        <v>46</v>
      </c>
      <c r="D232" s="14" t="s">
        <v>56</v>
      </c>
      <c r="E232" s="14" t="s">
        <v>57</v>
      </c>
      <c r="F232" s="14" t="s">
        <v>61</v>
      </c>
      <c r="G232" s="10" t="s">
        <v>62</v>
      </c>
      <c r="H232" s="14" t="s">
        <v>424</v>
      </c>
      <c r="I232" s="14" t="s">
        <v>433</v>
      </c>
      <c r="J232" s="18">
        <v>9608.01</v>
      </c>
      <c r="K232" s="18">
        <v>96.08</v>
      </c>
      <c r="L232" s="19">
        <v>56</v>
      </c>
      <c r="M232" s="14">
        <v>578</v>
      </c>
      <c r="N232" s="20">
        <v>175</v>
      </c>
    </row>
    <row r="233" spans="1:14" x14ac:dyDescent="0.4">
      <c r="A233" s="30" t="s">
        <v>434</v>
      </c>
      <c r="B233" s="15" t="s">
        <v>45</v>
      </c>
      <c r="C233" s="15" t="s">
        <v>46</v>
      </c>
      <c r="D233" s="15" t="s">
        <v>56</v>
      </c>
      <c r="E233" s="15" t="s">
        <v>57</v>
      </c>
      <c r="F233" s="15" t="s">
        <v>10</v>
      </c>
      <c r="G233" s="10" t="s">
        <v>11</v>
      </c>
      <c r="H233" s="15" t="s">
        <v>424</v>
      </c>
      <c r="I233" s="15" t="s">
        <v>435</v>
      </c>
      <c r="J233" s="21">
        <v>8295.39</v>
      </c>
      <c r="K233" s="21">
        <v>82.95</v>
      </c>
      <c r="L233" s="31">
        <v>70</v>
      </c>
      <c r="M233" s="15">
        <v>255</v>
      </c>
      <c r="N233" s="32">
        <v>35</v>
      </c>
    </row>
    <row r="234" spans="1:14" x14ac:dyDescent="0.4">
      <c r="A234" s="17" t="s">
        <v>436</v>
      </c>
      <c r="B234" s="14" t="s">
        <v>45</v>
      </c>
      <c r="C234" s="14" t="s">
        <v>46</v>
      </c>
      <c r="D234" s="14" t="s">
        <v>56</v>
      </c>
      <c r="E234" s="14" t="s">
        <v>57</v>
      </c>
      <c r="F234" s="14" t="s">
        <v>61</v>
      </c>
      <c r="G234" s="10" t="s">
        <v>62</v>
      </c>
      <c r="H234" s="14" t="s">
        <v>424</v>
      </c>
      <c r="I234" s="14" t="s">
        <v>437</v>
      </c>
      <c r="J234" s="18">
        <v>20188.98</v>
      </c>
      <c r="K234" s="18">
        <v>201.89</v>
      </c>
      <c r="L234" s="19">
        <v>95</v>
      </c>
      <c r="M234" s="14">
        <v>962</v>
      </c>
      <c r="N234" s="20">
        <v>8</v>
      </c>
    </row>
    <row r="235" spans="1:14" x14ac:dyDescent="0.4">
      <c r="A235" s="17" t="s">
        <v>438</v>
      </c>
      <c r="B235" s="14" t="s">
        <v>45</v>
      </c>
      <c r="C235" s="14" t="s">
        <v>46</v>
      </c>
      <c r="D235" s="14" t="s">
        <v>56</v>
      </c>
      <c r="E235" s="14" t="s">
        <v>57</v>
      </c>
      <c r="F235" s="14" t="s">
        <v>10</v>
      </c>
      <c r="G235" s="10" t="s">
        <v>11</v>
      </c>
      <c r="H235" s="14" t="s">
        <v>424</v>
      </c>
      <c r="I235" s="14" t="s">
        <v>439</v>
      </c>
      <c r="J235" s="18">
        <v>6241.97</v>
      </c>
      <c r="K235" s="18">
        <v>62.42</v>
      </c>
      <c r="L235" s="19">
        <v>59</v>
      </c>
      <c r="M235" s="14">
        <v>134</v>
      </c>
      <c r="N235" s="20">
        <v>0</v>
      </c>
    </row>
    <row r="236" spans="1:14" x14ac:dyDescent="0.4">
      <c r="A236" s="17" t="s">
        <v>440</v>
      </c>
      <c r="B236" s="14" t="s">
        <v>45</v>
      </c>
      <c r="C236" s="14" t="s">
        <v>46</v>
      </c>
      <c r="D236" s="14" t="s">
        <v>56</v>
      </c>
      <c r="E236" s="14" t="s">
        <v>57</v>
      </c>
      <c r="F236" s="14" t="s">
        <v>61</v>
      </c>
      <c r="G236" s="10" t="s">
        <v>62</v>
      </c>
      <c r="H236" s="14" t="s">
        <v>424</v>
      </c>
      <c r="I236" s="14" t="s">
        <v>441</v>
      </c>
      <c r="J236" s="18">
        <v>7099.29</v>
      </c>
      <c r="K236" s="18">
        <v>70.989999999999995</v>
      </c>
      <c r="L236" s="19">
        <v>46</v>
      </c>
      <c r="M236" s="14">
        <v>570</v>
      </c>
      <c r="N236" s="20">
        <v>175</v>
      </c>
    </row>
    <row r="237" spans="1:14" x14ac:dyDescent="0.4">
      <c r="A237" s="17" t="s">
        <v>442</v>
      </c>
      <c r="B237" s="14" t="s">
        <v>45</v>
      </c>
      <c r="C237" s="14" t="s">
        <v>46</v>
      </c>
      <c r="D237" s="14" t="s">
        <v>56</v>
      </c>
      <c r="E237" s="14" t="s">
        <v>57</v>
      </c>
      <c r="F237" s="14" t="s">
        <v>10</v>
      </c>
      <c r="G237" s="10" t="s">
        <v>11</v>
      </c>
      <c r="H237" s="14" t="s">
        <v>424</v>
      </c>
      <c r="I237" s="14" t="s">
        <v>443</v>
      </c>
      <c r="J237" s="18">
        <v>15675.69</v>
      </c>
      <c r="K237" s="18">
        <v>156.76</v>
      </c>
      <c r="L237" s="19">
        <v>79</v>
      </c>
      <c r="M237" s="14">
        <v>519</v>
      </c>
      <c r="N237" s="20">
        <v>25</v>
      </c>
    </row>
    <row r="238" spans="1:14" x14ac:dyDescent="0.4">
      <c r="A238" s="17" t="s">
        <v>444</v>
      </c>
      <c r="B238" s="14" t="s">
        <v>45</v>
      </c>
      <c r="C238" s="14" t="s">
        <v>46</v>
      </c>
      <c r="D238" s="14" t="s">
        <v>56</v>
      </c>
      <c r="E238" s="14" t="s">
        <v>57</v>
      </c>
      <c r="F238" s="14" t="s">
        <v>61</v>
      </c>
      <c r="G238" s="10" t="s">
        <v>62</v>
      </c>
      <c r="H238" s="14" t="s">
        <v>424</v>
      </c>
      <c r="I238" s="14" t="s">
        <v>445</v>
      </c>
      <c r="J238" s="18">
        <v>21224.27</v>
      </c>
      <c r="K238" s="18">
        <v>212.24</v>
      </c>
      <c r="L238" s="19">
        <v>85</v>
      </c>
      <c r="M238" s="14">
        <v>586</v>
      </c>
      <c r="N238" s="20">
        <v>22</v>
      </c>
    </row>
    <row r="239" spans="1:14" x14ac:dyDescent="0.4">
      <c r="A239" s="17" t="s">
        <v>446</v>
      </c>
      <c r="B239" s="14" t="s">
        <v>45</v>
      </c>
      <c r="C239" s="14" t="s">
        <v>46</v>
      </c>
      <c r="D239" s="14" t="s">
        <v>56</v>
      </c>
      <c r="E239" s="14" t="s">
        <v>57</v>
      </c>
      <c r="F239" s="14" t="s">
        <v>10</v>
      </c>
      <c r="G239" s="10" t="s">
        <v>11</v>
      </c>
      <c r="H239" s="14" t="s">
        <v>424</v>
      </c>
      <c r="I239" s="14" t="s">
        <v>424</v>
      </c>
      <c r="J239" s="18">
        <v>4142.0200000000004</v>
      </c>
      <c r="K239" s="18">
        <v>41.42</v>
      </c>
      <c r="L239" s="19">
        <v>36</v>
      </c>
      <c r="M239" s="14">
        <v>157</v>
      </c>
      <c r="N239" s="20">
        <v>0</v>
      </c>
    </row>
    <row r="240" spans="1:14" x14ac:dyDescent="0.4">
      <c r="A240" s="17" t="s">
        <v>447</v>
      </c>
      <c r="B240" s="14" t="s">
        <v>45</v>
      </c>
      <c r="C240" s="14" t="s">
        <v>46</v>
      </c>
      <c r="D240" s="14" t="s">
        <v>56</v>
      </c>
      <c r="E240" s="14" t="s">
        <v>57</v>
      </c>
      <c r="F240" s="14" t="s">
        <v>10</v>
      </c>
      <c r="G240" s="10" t="s">
        <v>11</v>
      </c>
      <c r="H240" s="14" t="s">
        <v>424</v>
      </c>
      <c r="I240" s="14" t="s">
        <v>448</v>
      </c>
      <c r="J240" s="18">
        <v>8220.59</v>
      </c>
      <c r="K240" s="18">
        <v>82.21</v>
      </c>
      <c r="L240" s="19">
        <v>63</v>
      </c>
      <c r="M240" s="14">
        <v>202</v>
      </c>
      <c r="N240" s="20">
        <v>0</v>
      </c>
    </row>
    <row r="241" spans="1:14" x14ac:dyDescent="0.4">
      <c r="A241" s="17" t="s">
        <v>449</v>
      </c>
      <c r="B241" s="14" t="s">
        <v>45</v>
      </c>
      <c r="C241" s="14" t="s">
        <v>46</v>
      </c>
      <c r="D241" s="14" t="s">
        <v>56</v>
      </c>
      <c r="E241" s="14" t="s">
        <v>57</v>
      </c>
      <c r="F241" s="14" t="s">
        <v>10</v>
      </c>
      <c r="G241" s="10" t="s">
        <v>11</v>
      </c>
      <c r="H241" s="14" t="s">
        <v>424</v>
      </c>
      <c r="I241" s="14" t="s">
        <v>450</v>
      </c>
      <c r="J241" s="18">
        <v>13655.52</v>
      </c>
      <c r="K241" s="3">
        <v>136.56</v>
      </c>
      <c r="L241" s="19">
        <v>69</v>
      </c>
      <c r="M241" s="14">
        <v>535</v>
      </c>
      <c r="N241" s="20">
        <v>36</v>
      </c>
    </row>
    <row r="242" spans="1:14" x14ac:dyDescent="0.4">
      <c r="A242" s="17" t="s">
        <v>451</v>
      </c>
      <c r="B242" s="14" t="s">
        <v>45</v>
      </c>
      <c r="C242" s="14" t="s">
        <v>46</v>
      </c>
      <c r="D242" s="14" t="s">
        <v>56</v>
      </c>
      <c r="E242" s="14" t="s">
        <v>57</v>
      </c>
      <c r="F242" s="14" t="s">
        <v>10</v>
      </c>
      <c r="G242" s="10" t="s">
        <v>11</v>
      </c>
      <c r="H242" s="14" t="s">
        <v>424</v>
      </c>
      <c r="I242" s="14" t="s">
        <v>452</v>
      </c>
      <c r="J242" s="18">
        <v>7512.45</v>
      </c>
      <c r="K242" s="18">
        <v>75.12</v>
      </c>
      <c r="L242" s="19">
        <v>53</v>
      </c>
      <c r="M242" s="14">
        <v>385</v>
      </c>
      <c r="N242" s="20">
        <v>50</v>
      </c>
    </row>
    <row r="243" spans="1:14" x14ac:dyDescent="0.4">
      <c r="A243" s="17" t="s">
        <v>453</v>
      </c>
      <c r="B243" s="14" t="s">
        <v>45</v>
      </c>
      <c r="C243" s="14" t="s">
        <v>46</v>
      </c>
      <c r="D243" s="14" t="s">
        <v>56</v>
      </c>
      <c r="E243" s="14" t="s">
        <v>57</v>
      </c>
      <c r="F243" s="14" t="s">
        <v>10</v>
      </c>
      <c r="G243" s="10" t="s">
        <v>11</v>
      </c>
      <c r="H243" s="14" t="s">
        <v>424</v>
      </c>
      <c r="I243" s="14" t="s">
        <v>454</v>
      </c>
      <c r="J243" s="18">
        <v>14902.77</v>
      </c>
      <c r="K243" s="18">
        <v>149.03</v>
      </c>
      <c r="L243" s="19">
        <v>68</v>
      </c>
      <c r="M243" s="14">
        <v>235</v>
      </c>
      <c r="N243" s="20">
        <v>0</v>
      </c>
    </row>
    <row r="244" spans="1:14" x14ac:dyDescent="0.4">
      <c r="A244" s="17" t="s">
        <v>455</v>
      </c>
      <c r="B244" s="14" t="s">
        <v>45</v>
      </c>
      <c r="C244" s="14" t="s">
        <v>46</v>
      </c>
      <c r="D244" s="14" t="s">
        <v>56</v>
      </c>
      <c r="E244" s="14" t="s">
        <v>57</v>
      </c>
      <c r="F244" s="14" t="s">
        <v>10</v>
      </c>
      <c r="G244" s="10" t="s">
        <v>11</v>
      </c>
      <c r="H244" s="14" t="s">
        <v>424</v>
      </c>
      <c r="I244" s="14" t="s">
        <v>456</v>
      </c>
      <c r="J244" s="18">
        <v>16846.43</v>
      </c>
      <c r="K244" s="18">
        <v>168.46</v>
      </c>
      <c r="L244" s="19">
        <v>77</v>
      </c>
      <c r="M244" s="14">
        <v>262</v>
      </c>
      <c r="N244" s="20">
        <v>0</v>
      </c>
    </row>
    <row r="245" spans="1:14" x14ac:dyDescent="0.4">
      <c r="A245" s="30" t="s">
        <v>457</v>
      </c>
      <c r="B245" s="15" t="s">
        <v>45</v>
      </c>
      <c r="C245" s="15" t="s">
        <v>46</v>
      </c>
      <c r="D245" s="15" t="s">
        <v>56</v>
      </c>
      <c r="E245" s="15" t="s">
        <v>57</v>
      </c>
      <c r="F245" s="15" t="s">
        <v>10</v>
      </c>
      <c r="G245" s="10" t="s">
        <v>11</v>
      </c>
      <c r="H245" s="15" t="s">
        <v>424</v>
      </c>
      <c r="I245" s="15" t="s">
        <v>458</v>
      </c>
      <c r="J245" s="21">
        <v>7200.3</v>
      </c>
      <c r="K245" s="21">
        <v>72</v>
      </c>
      <c r="L245" s="31">
        <v>42</v>
      </c>
      <c r="M245" s="15">
        <v>250</v>
      </c>
      <c r="N245" s="32">
        <v>25</v>
      </c>
    </row>
    <row r="246" spans="1:14" x14ac:dyDescent="0.4">
      <c r="A246" s="17" t="s">
        <v>527</v>
      </c>
      <c r="B246" s="14" t="s">
        <v>45</v>
      </c>
      <c r="C246" s="14" t="s">
        <v>46</v>
      </c>
      <c r="D246" s="14" t="s">
        <v>56</v>
      </c>
      <c r="E246" s="14" t="s">
        <v>57</v>
      </c>
      <c r="F246" s="14" t="s">
        <v>528</v>
      </c>
      <c r="G246" s="10" t="s">
        <v>529</v>
      </c>
      <c r="H246" s="14" t="s">
        <v>530</v>
      </c>
      <c r="I246" s="14" t="s">
        <v>531</v>
      </c>
      <c r="J246" s="18">
        <v>44759.64</v>
      </c>
      <c r="K246" s="18">
        <v>447.6</v>
      </c>
      <c r="L246" s="19">
        <v>109</v>
      </c>
      <c r="M246" s="14">
        <v>1416</v>
      </c>
      <c r="N246" s="20">
        <v>17</v>
      </c>
    </row>
    <row r="247" spans="1:14" x14ac:dyDescent="0.4">
      <c r="A247" s="17" t="s">
        <v>532</v>
      </c>
      <c r="B247" s="14" t="s">
        <v>45</v>
      </c>
      <c r="C247" s="14" t="s">
        <v>46</v>
      </c>
      <c r="D247" s="14" t="s">
        <v>56</v>
      </c>
      <c r="E247" s="14" t="s">
        <v>57</v>
      </c>
      <c r="F247" s="14" t="s">
        <v>528</v>
      </c>
      <c r="G247" s="10" t="s">
        <v>529</v>
      </c>
      <c r="H247" s="14" t="s">
        <v>530</v>
      </c>
      <c r="I247" s="14" t="s">
        <v>533</v>
      </c>
      <c r="J247" s="18">
        <v>13652.14</v>
      </c>
      <c r="K247" s="18">
        <v>136.52000000000001</v>
      </c>
      <c r="L247" s="19">
        <v>67</v>
      </c>
      <c r="M247" s="14">
        <v>805</v>
      </c>
      <c r="N247" s="20">
        <v>0</v>
      </c>
    </row>
    <row r="248" spans="1:14" x14ac:dyDescent="0.4">
      <c r="A248" s="17" t="s">
        <v>534</v>
      </c>
      <c r="B248" s="14" t="s">
        <v>45</v>
      </c>
      <c r="C248" s="14" t="s">
        <v>46</v>
      </c>
      <c r="D248" s="14" t="s">
        <v>56</v>
      </c>
      <c r="E248" s="14" t="s">
        <v>57</v>
      </c>
      <c r="F248" s="14" t="s">
        <v>528</v>
      </c>
      <c r="G248" s="10" t="s">
        <v>529</v>
      </c>
      <c r="H248" s="14" t="s">
        <v>530</v>
      </c>
      <c r="I248" s="14" t="s">
        <v>535</v>
      </c>
      <c r="J248" s="18">
        <v>23824.58</v>
      </c>
      <c r="K248" s="18">
        <v>238.25</v>
      </c>
      <c r="L248" s="19">
        <v>102</v>
      </c>
      <c r="M248" s="14">
        <v>1336</v>
      </c>
      <c r="N248" s="20">
        <v>25</v>
      </c>
    </row>
    <row r="249" spans="1:14" x14ac:dyDescent="0.4">
      <c r="A249" s="17" t="s">
        <v>536</v>
      </c>
      <c r="B249" s="14" t="s">
        <v>45</v>
      </c>
      <c r="C249" s="14" t="s">
        <v>46</v>
      </c>
      <c r="D249" s="14" t="s">
        <v>56</v>
      </c>
      <c r="E249" s="14" t="s">
        <v>57</v>
      </c>
      <c r="F249" s="14" t="s">
        <v>528</v>
      </c>
      <c r="G249" s="10" t="s">
        <v>529</v>
      </c>
      <c r="H249" s="14" t="s">
        <v>530</v>
      </c>
      <c r="I249" s="14" t="s">
        <v>537</v>
      </c>
      <c r="J249" s="18">
        <v>21130.85</v>
      </c>
      <c r="K249" s="18">
        <v>211.31</v>
      </c>
      <c r="L249" s="19">
        <v>71</v>
      </c>
      <c r="M249" s="14">
        <v>1114</v>
      </c>
      <c r="N249" s="20">
        <v>9</v>
      </c>
    </row>
    <row r="250" spans="1:14" x14ac:dyDescent="0.4">
      <c r="A250" s="17" t="s">
        <v>538</v>
      </c>
      <c r="B250" s="14" t="s">
        <v>45</v>
      </c>
      <c r="C250" s="14" t="s">
        <v>46</v>
      </c>
      <c r="D250" s="14" t="s">
        <v>56</v>
      </c>
      <c r="E250" s="14" t="s">
        <v>57</v>
      </c>
      <c r="F250" s="14" t="s">
        <v>528</v>
      </c>
      <c r="G250" s="10" t="s">
        <v>529</v>
      </c>
      <c r="H250" s="14" t="s">
        <v>530</v>
      </c>
      <c r="I250" s="14" t="s">
        <v>539</v>
      </c>
      <c r="J250" s="18">
        <v>13818.59</v>
      </c>
      <c r="K250" s="18">
        <v>138.19</v>
      </c>
      <c r="L250" s="19">
        <v>57</v>
      </c>
      <c r="M250" s="14">
        <v>883</v>
      </c>
      <c r="N250" s="20">
        <v>125</v>
      </c>
    </row>
    <row r="251" spans="1:14" x14ac:dyDescent="0.4">
      <c r="A251" s="17" t="s">
        <v>540</v>
      </c>
      <c r="B251" s="14" t="s">
        <v>45</v>
      </c>
      <c r="C251" s="14" t="s">
        <v>46</v>
      </c>
      <c r="D251" s="14" t="s">
        <v>56</v>
      </c>
      <c r="E251" s="14" t="s">
        <v>57</v>
      </c>
      <c r="F251" s="14" t="s">
        <v>528</v>
      </c>
      <c r="G251" s="10" t="s">
        <v>529</v>
      </c>
      <c r="H251" s="14" t="s">
        <v>530</v>
      </c>
      <c r="I251" s="14" t="s">
        <v>541</v>
      </c>
      <c r="J251" s="18">
        <v>18211.37</v>
      </c>
      <c r="K251" s="18">
        <v>182.11</v>
      </c>
      <c r="L251" s="19">
        <v>83</v>
      </c>
      <c r="M251" s="14">
        <v>1359</v>
      </c>
      <c r="N251" s="20">
        <v>25</v>
      </c>
    </row>
    <row r="252" spans="1:14" x14ac:dyDescent="0.4">
      <c r="A252" s="17" t="s">
        <v>542</v>
      </c>
      <c r="B252" s="14" t="s">
        <v>45</v>
      </c>
      <c r="C252" s="14" t="s">
        <v>46</v>
      </c>
      <c r="D252" s="14" t="s">
        <v>56</v>
      </c>
      <c r="E252" s="14" t="s">
        <v>57</v>
      </c>
      <c r="F252" s="14" t="s">
        <v>528</v>
      </c>
      <c r="G252" s="10" t="s">
        <v>529</v>
      </c>
      <c r="H252" s="14" t="s">
        <v>530</v>
      </c>
      <c r="I252" s="14" t="s">
        <v>543</v>
      </c>
      <c r="J252" s="18">
        <v>32025.46</v>
      </c>
      <c r="K252" s="18">
        <v>320.25</v>
      </c>
      <c r="L252" s="19">
        <v>98</v>
      </c>
      <c r="M252" s="14">
        <v>835</v>
      </c>
      <c r="N252" s="20">
        <v>3</v>
      </c>
    </row>
    <row r="253" spans="1:14" x14ac:dyDescent="0.4">
      <c r="A253" s="17" t="s">
        <v>544</v>
      </c>
      <c r="B253" s="14" t="s">
        <v>45</v>
      </c>
      <c r="C253" s="14" t="s">
        <v>46</v>
      </c>
      <c r="D253" s="14" t="s">
        <v>56</v>
      </c>
      <c r="E253" s="14" t="s">
        <v>57</v>
      </c>
      <c r="F253" s="14" t="s">
        <v>528</v>
      </c>
      <c r="G253" s="10" t="s">
        <v>529</v>
      </c>
      <c r="H253" s="14" t="s">
        <v>530</v>
      </c>
      <c r="I253" s="14" t="s">
        <v>545</v>
      </c>
      <c r="J253" s="18">
        <v>11712.86</v>
      </c>
      <c r="K253" s="18">
        <v>117.13</v>
      </c>
      <c r="L253" s="19">
        <v>47</v>
      </c>
      <c r="M253" s="14">
        <v>784</v>
      </c>
      <c r="N253" s="20">
        <v>0</v>
      </c>
    </row>
    <row r="254" spans="1:14" x14ac:dyDescent="0.4">
      <c r="A254" s="17" t="s">
        <v>546</v>
      </c>
      <c r="B254" s="14" t="s">
        <v>45</v>
      </c>
      <c r="C254" s="14" t="s">
        <v>46</v>
      </c>
      <c r="D254" s="14" t="s">
        <v>56</v>
      </c>
      <c r="E254" s="14" t="s">
        <v>57</v>
      </c>
      <c r="F254" s="14" t="s">
        <v>528</v>
      </c>
      <c r="G254" s="10" t="s">
        <v>529</v>
      </c>
      <c r="H254" s="14" t="s">
        <v>530</v>
      </c>
      <c r="I254" s="14" t="s">
        <v>530</v>
      </c>
      <c r="J254" s="18">
        <v>31902.01</v>
      </c>
      <c r="K254" s="18">
        <v>319.02</v>
      </c>
      <c r="L254" s="19">
        <v>98</v>
      </c>
      <c r="M254" s="14">
        <v>823</v>
      </c>
      <c r="N254" s="20">
        <v>0</v>
      </c>
    </row>
    <row r="255" spans="1:14" x14ac:dyDescent="0.4">
      <c r="A255" s="17" t="s">
        <v>547</v>
      </c>
      <c r="B255" s="14" t="s">
        <v>45</v>
      </c>
      <c r="C255" s="14" t="s">
        <v>46</v>
      </c>
      <c r="D255" s="14" t="s">
        <v>56</v>
      </c>
      <c r="E255" s="14" t="s">
        <v>57</v>
      </c>
      <c r="F255" s="14" t="s">
        <v>528</v>
      </c>
      <c r="G255" s="10" t="s">
        <v>529</v>
      </c>
      <c r="H255" s="14" t="s">
        <v>530</v>
      </c>
      <c r="I255" s="14" t="s">
        <v>548</v>
      </c>
      <c r="J255" s="18">
        <v>10846.66</v>
      </c>
      <c r="K255" s="18">
        <v>108.47</v>
      </c>
      <c r="L255" s="19">
        <v>53</v>
      </c>
      <c r="M255" s="14">
        <v>638</v>
      </c>
      <c r="N255" s="20">
        <v>0</v>
      </c>
    </row>
    <row r="256" spans="1:14" x14ac:dyDescent="0.4">
      <c r="A256" s="17" t="s">
        <v>549</v>
      </c>
      <c r="B256" s="14" t="s">
        <v>45</v>
      </c>
      <c r="C256" s="14" t="s">
        <v>46</v>
      </c>
      <c r="D256" s="14" t="s">
        <v>56</v>
      </c>
      <c r="E256" s="14" t="s">
        <v>57</v>
      </c>
      <c r="F256" s="14" t="s">
        <v>2</v>
      </c>
      <c r="G256" s="10" t="s">
        <v>3</v>
      </c>
      <c r="H256" s="14" t="s">
        <v>550</v>
      </c>
      <c r="I256" s="14" t="s">
        <v>551</v>
      </c>
      <c r="J256" s="18">
        <v>29759.89</v>
      </c>
      <c r="K256" s="18">
        <v>297.60000000000002</v>
      </c>
      <c r="L256" s="19">
        <v>97</v>
      </c>
      <c r="M256" s="14">
        <v>1000</v>
      </c>
      <c r="N256" s="20">
        <v>75</v>
      </c>
    </row>
    <row r="257" spans="1:14" x14ac:dyDescent="0.4">
      <c r="A257" s="17" t="s">
        <v>552</v>
      </c>
      <c r="B257" s="14" t="s">
        <v>45</v>
      </c>
      <c r="C257" s="14" t="s">
        <v>46</v>
      </c>
      <c r="D257" s="14" t="s">
        <v>56</v>
      </c>
      <c r="E257" s="14" t="s">
        <v>57</v>
      </c>
      <c r="F257" s="14" t="s">
        <v>553</v>
      </c>
      <c r="G257" s="10" t="s">
        <v>554</v>
      </c>
      <c r="H257" s="14" t="s">
        <v>550</v>
      </c>
      <c r="I257" s="14" t="s">
        <v>555</v>
      </c>
      <c r="J257" s="18">
        <v>32195.66</v>
      </c>
      <c r="K257" s="18">
        <v>321.95999999999998</v>
      </c>
      <c r="L257" s="19">
        <v>122</v>
      </c>
      <c r="M257" s="14">
        <v>1270</v>
      </c>
      <c r="N257" s="20">
        <v>250</v>
      </c>
    </row>
    <row r="258" spans="1:14" x14ac:dyDescent="0.4">
      <c r="A258" s="17" t="s">
        <v>556</v>
      </c>
      <c r="B258" s="14" t="s">
        <v>45</v>
      </c>
      <c r="C258" s="14" t="s">
        <v>46</v>
      </c>
      <c r="D258" s="14" t="s">
        <v>56</v>
      </c>
      <c r="E258" s="14" t="s">
        <v>57</v>
      </c>
      <c r="F258" s="14" t="s">
        <v>553</v>
      </c>
      <c r="G258" s="10" t="s">
        <v>554</v>
      </c>
      <c r="H258" s="14" t="s">
        <v>550</v>
      </c>
      <c r="I258" s="14" t="s">
        <v>557</v>
      </c>
      <c r="J258" s="18">
        <v>59122.95</v>
      </c>
      <c r="K258" s="18">
        <v>591.23</v>
      </c>
      <c r="L258" s="19">
        <v>166</v>
      </c>
      <c r="M258" s="14">
        <v>1050</v>
      </c>
      <c r="N258" s="20">
        <v>300</v>
      </c>
    </row>
    <row r="259" spans="1:14" x14ac:dyDescent="0.4">
      <c r="A259" s="17" t="s">
        <v>558</v>
      </c>
      <c r="B259" s="14" t="s">
        <v>45</v>
      </c>
      <c r="C259" s="14" t="s">
        <v>46</v>
      </c>
      <c r="D259" s="14" t="s">
        <v>56</v>
      </c>
      <c r="E259" s="14" t="s">
        <v>57</v>
      </c>
      <c r="F259" s="14" t="s">
        <v>2</v>
      </c>
      <c r="G259" s="10" t="s">
        <v>3</v>
      </c>
      <c r="H259" s="14" t="s">
        <v>550</v>
      </c>
      <c r="I259" s="14" t="s">
        <v>559</v>
      </c>
      <c r="J259" s="18">
        <v>2664.87</v>
      </c>
      <c r="K259" s="18">
        <v>26.65</v>
      </c>
      <c r="L259" s="19">
        <v>35</v>
      </c>
      <c r="M259" s="14">
        <v>1038</v>
      </c>
      <c r="N259" s="20">
        <v>50</v>
      </c>
    </row>
    <row r="260" spans="1:14" x14ac:dyDescent="0.4">
      <c r="A260" s="17" t="s">
        <v>560</v>
      </c>
      <c r="B260" s="14" t="s">
        <v>45</v>
      </c>
      <c r="C260" s="14" t="s">
        <v>46</v>
      </c>
      <c r="D260" s="14" t="s">
        <v>56</v>
      </c>
      <c r="E260" s="14" t="s">
        <v>57</v>
      </c>
      <c r="F260" s="14" t="s">
        <v>129</v>
      </c>
      <c r="G260" s="10" t="s">
        <v>130</v>
      </c>
      <c r="H260" s="14" t="s">
        <v>550</v>
      </c>
      <c r="I260" s="14" t="s">
        <v>561</v>
      </c>
      <c r="J260" s="18">
        <v>17207.52</v>
      </c>
      <c r="K260" s="18">
        <v>172.08</v>
      </c>
      <c r="L260" s="19">
        <v>70</v>
      </c>
      <c r="M260" s="14">
        <v>1307</v>
      </c>
      <c r="N260" s="20">
        <v>100</v>
      </c>
    </row>
    <row r="261" spans="1:14" x14ac:dyDescent="0.4">
      <c r="A261" s="17" t="s">
        <v>562</v>
      </c>
      <c r="B261" s="14" t="s">
        <v>45</v>
      </c>
      <c r="C261" s="14" t="s">
        <v>46</v>
      </c>
      <c r="D261" s="14" t="s">
        <v>56</v>
      </c>
      <c r="E261" s="14" t="s">
        <v>57</v>
      </c>
      <c r="F261" s="14" t="s">
        <v>553</v>
      </c>
      <c r="G261" s="10" t="s">
        <v>554</v>
      </c>
      <c r="H261" s="14" t="s">
        <v>550</v>
      </c>
      <c r="I261" s="14" t="s">
        <v>563</v>
      </c>
      <c r="J261" s="18">
        <v>80545.710000000006</v>
      </c>
      <c r="K261" s="18">
        <v>805.46</v>
      </c>
      <c r="L261" s="19">
        <v>195</v>
      </c>
      <c r="M261" s="14">
        <v>1527</v>
      </c>
      <c r="N261" s="20">
        <v>175</v>
      </c>
    </row>
    <row r="262" spans="1:14" x14ac:dyDescent="0.4">
      <c r="A262" s="17" t="s">
        <v>564</v>
      </c>
      <c r="B262" s="14" t="s">
        <v>45</v>
      </c>
      <c r="C262" s="14" t="s">
        <v>46</v>
      </c>
      <c r="D262" s="14" t="s">
        <v>56</v>
      </c>
      <c r="E262" s="14" t="s">
        <v>57</v>
      </c>
      <c r="F262" s="14" t="s">
        <v>2</v>
      </c>
      <c r="G262" s="10" t="s">
        <v>3</v>
      </c>
      <c r="H262" s="14" t="s">
        <v>550</v>
      </c>
      <c r="I262" s="14" t="s">
        <v>565</v>
      </c>
      <c r="J262" s="18">
        <v>18937.11</v>
      </c>
      <c r="K262" s="18">
        <v>189.37</v>
      </c>
      <c r="L262" s="19">
        <v>93</v>
      </c>
      <c r="M262" s="14">
        <v>1031</v>
      </c>
      <c r="N262" s="20">
        <v>175</v>
      </c>
    </row>
    <row r="263" spans="1:14" x14ac:dyDescent="0.4">
      <c r="A263" s="17" t="s">
        <v>566</v>
      </c>
      <c r="B263" s="14" t="s">
        <v>45</v>
      </c>
      <c r="C263" s="14" t="s">
        <v>46</v>
      </c>
      <c r="D263" s="14" t="s">
        <v>56</v>
      </c>
      <c r="E263" s="14" t="s">
        <v>57</v>
      </c>
      <c r="F263" s="14" t="s">
        <v>2</v>
      </c>
      <c r="G263" s="10" t="s">
        <v>3</v>
      </c>
      <c r="H263" s="14" t="s">
        <v>550</v>
      </c>
      <c r="I263" s="14" t="s">
        <v>567</v>
      </c>
      <c r="J263" s="18">
        <v>9486.01</v>
      </c>
      <c r="K263" s="18">
        <v>94.86</v>
      </c>
      <c r="L263" s="19">
        <v>81</v>
      </c>
      <c r="M263" s="14">
        <v>1397</v>
      </c>
      <c r="N263" s="20">
        <v>50</v>
      </c>
    </row>
    <row r="264" spans="1:14" x14ac:dyDescent="0.4">
      <c r="A264" s="17" t="s">
        <v>568</v>
      </c>
      <c r="B264" s="14" t="s">
        <v>45</v>
      </c>
      <c r="C264" s="14" t="s">
        <v>46</v>
      </c>
      <c r="D264" s="14" t="s">
        <v>56</v>
      </c>
      <c r="E264" s="14" t="s">
        <v>57</v>
      </c>
      <c r="F264" s="14" t="s">
        <v>553</v>
      </c>
      <c r="G264" s="10" t="s">
        <v>554</v>
      </c>
      <c r="H264" s="14" t="s">
        <v>550</v>
      </c>
      <c r="I264" s="14" t="s">
        <v>569</v>
      </c>
      <c r="J264" s="18">
        <v>21745.98</v>
      </c>
      <c r="K264" s="18">
        <v>217.46</v>
      </c>
      <c r="L264" s="19">
        <v>98</v>
      </c>
      <c r="M264" s="14">
        <v>1286</v>
      </c>
      <c r="N264" s="20">
        <v>153</v>
      </c>
    </row>
    <row r="265" spans="1:14" x14ac:dyDescent="0.4">
      <c r="A265" s="17" t="s">
        <v>570</v>
      </c>
      <c r="B265" s="14" t="s">
        <v>45</v>
      </c>
      <c r="C265" s="14" t="s">
        <v>46</v>
      </c>
      <c r="D265" s="14" t="s">
        <v>56</v>
      </c>
      <c r="E265" s="14" t="s">
        <v>57</v>
      </c>
      <c r="F265" s="14" t="s">
        <v>2</v>
      </c>
      <c r="G265" s="10" t="s">
        <v>3</v>
      </c>
      <c r="H265" s="14" t="s">
        <v>550</v>
      </c>
      <c r="I265" s="14" t="s">
        <v>571</v>
      </c>
      <c r="J265" s="18">
        <v>15692.45</v>
      </c>
      <c r="K265" s="18">
        <v>156.91999999999999</v>
      </c>
      <c r="L265" s="19">
        <v>91</v>
      </c>
      <c r="M265" s="14">
        <v>1100</v>
      </c>
      <c r="N265" s="20">
        <v>75</v>
      </c>
    </row>
    <row r="266" spans="1:14" x14ac:dyDescent="0.4">
      <c r="A266" s="17" t="s">
        <v>572</v>
      </c>
      <c r="B266" s="14" t="s">
        <v>45</v>
      </c>
      <c r="C266" s="14" t="s">
        <v>46</v>
      </c>
      <c r="D266" s="14" t="s">
        <v>56</v>
      </c>
      <c r="E266" s="14" t="s">
        <v>57</v>
      </c>
      <c r="F266" s="14" t="s">
        <v>2</v>
      </c>
      <c r="G266" s="10" t="s">
        <v>3</v>
      </c>
      <c r="H266" s="14" t="s">
        <v>550</v>
      </c>
      <c r="I266" s="14" t="s">
        <v>573</v>
      </c>
      <c r="J266" s="18">
        <v>6928.13</v>
      </c>
      <c r="K266" s="18">
        <v>69.28</v>
      </c>
      <c r="L266" s="19">
        <v>67</v>
      </c>
      <c r="M266" s="14">
        <v>1416</v>
      </c>
      <c r="N266" s="20">
        <v>75</v>
      </c>
    </row>
    <row r="267" spans="1:14" x14ac:dyDescent="0.4">
      <c r="A267" s="17" t="s">
        <v>574</v>
      </c>
      <c r="B267" s="14" t="s">
        <v>45</v>
      </c>
      <c r="C267" s="14" t="s">
        <v>46</v>
      </c>
      <c r="D267" s="14" t="s">
        <v>56</v>
      </c>
      <c r="E267" s="14" t="s">
        <v>57</v>
      </c>
      <c r="F267" s="14" t="s">
        <v>553</v>
      </c>
      <c r="G267" s="10" t="s">
        <v>554</v>
      </c>
      <c r="H267" s="14" t="s">
        <v>550</v>
      </c>
      <c r="I267" s="14" t="s">
        <v>575</v>
      </c>
      <c r="J267" s="18">
        <v>54873.93</v>
      </c>
      <c r="K267" s="18">
        <v>548.74</v>
      </c>
      <c r="L267" s="19">
        <v>148</v>
      </c>
      <c r="M267" s="14">
        <v>1148</v>
      </c>
      <c r="N267" s="20">
        <v>225</v>
      </c>
    </row>
    <row r="268" spans="1:14" x14ac:dyDescent="0.4">
      <c r="A268" s="17" t="s">
        <v>576</v>
      </c>
      <c r="B268" s="14" t="s">
        <v>45</v>
      </c>
      <c r="C268" s="14" t="s">
        <v>46</v>
      </c>
      <c r="D268" s="14" t="s">
        <v>56</v>
      </c>
      <c r="E268" s="14" t="s">
        <v>57</v>
      </c>
      <c r="F268" s="14" t="s">
        <v>553</v>
      </c>
      <c r="G268" s="10" t="s">
        <v>554</v>
      </c>
      <c r="H268" s="14" t="s">
        <v>550</v>
      </c>
      <c r="I268" s="14" t="s">
        <v>577</v>
      </c>
      <c r="J268" s="18">
        <v>43706.62</v>
      </c>
      <c r="K268" s="18">
        <v>437.07</v>
      </c>
      <c r="L268" s="19">
        <v>110</v>
      </c>
      <c r="M268" s="14">
        <v>1205</v>
      </c>
      <c r="N268" s="20">
        <v>225</v>
      </c>
    </row>
    <row r="269" spans="1:14" x14ac:dyDescent="0.4">
      <c r="A269" s="17" t="s">
        <v>578</v>
      </c>
      <c r="B269" s="14" t="s">
        <v>45</v>
      </c>
      <c r="C269" s="14" t="s">
        <v>46</v>
      </c>
      <c r="D269" s="14" t="s">
        <v>56</v>
      </c>
      <c r="E269" s="14" t="s">
        <v>57</v>
      </c>
      <c r="F269" s="14" t="s">
        <v>2</v>
      </c>
      <c r="G269" s="10" t="s">
        <v>3</v>
      </c>
      <c r="H269" s="14" t="s">
        <v>550</v>
      </c>
      <c r="I269" s="14" t="s">
        <v>550</v>
      </c>
      <c r="J269" s="18">
        <v>37880.28</v>
      </c>
      <c r="K269" s="18">
        <v>378.8</v>
      </c>
      <c r="L269" s="19">
        <v>120</v>
      </c>
      <c r="M269" s="14">
        <v>1350</v>
      </c>
      <c r="N269" s="20">
        <v>125</v>
      </c>
    </row>
    <row r="270" spans="1:14" x14ac:dyDescent="0.4">
      <c r="A270" s="17" t="s">
        <v>579</v>
      </c>
      <c r="B270" s="14" t="s">
        <v>45</v>
      </c>
      <c r="C270" s="14" t="s">
        <v>46</v>
      </c>
      <c r="D270" s="14" t="s">
        <v>56</v>
      </c>
      <c r="E270" s="14" t="s">
        <v>57</v>
      </c>
      <c r="F270" s="14" t="s">
        <v>2</v>
      </c>
      <c r="G270" s="10" t="s">
        <v>3</v>
      </c>
      <c r="H270" s="14" t="s">
        <v>580</v>
      </c>
      <c r="I270" s="14" t="s">
        <v>581</v>
      </c>
      <c r="J270" s="18">
        <v>11723.73</v>
      </c>
      <c r="K270" s="18">
        <v>117.24</v>
      </c>
      <c r="L270" s="19">
        <v>61</v>
      </c>
      <c r="M270" s="14">
        <v>955</v>
      </c>
      <c r="N270" s="20">
        <v>75</v>
      </c>
    </row>
    <row r="271" spans="1:14" x14ac:dyDescent="0.4">
      <c r="A271" s="17" t="s">
        <v>586</v>
      </c>
      <c r="B271" s="14" t="s">
        <v>45</v>
      </c>
      <c r="C271" s="14" t="s">
        <v>46</v>
      </c>
      <c r="D271" s="14" t="s">
        <v>56</v>
      </c>
      <c r="E271" s="14" t="s">
        <v>57</v>
      </c>
      <c r="F271" s="14" t="s">
        <v>61</v>
      </c>
      <c r="G271" s="10" t="s">
        <v>62</v>
      </c>
      <c r="H271" s="14" t="s">
        <v>580</v>
      </c>
      <c r="I271" s="14" t="s">
        <v>587</v>
      </c>
      <c r="J271" s="18">
        <v>23928.76</v>
      </c>
      <c r="K271" s="18">
        <v>239.29</v>
      </c>
      <c r="L271" s="19">
        <v>93</v>
      </c>
      <c r="M271" s="14">
        <v>1381</v>
      </c>
      <c r="N271" s="20">
        <v>12</v>
      </c>
    </row>
    <row r="272" spans="1:14" x14ac:dyDescent="0.4">
      <c r="A272" s="17" t="s">
        <v>588</v>
      </c>
      <c r="B272" s="14" t="s">
        <v>45</v>
      </c>
      <c r="C272" s="14" t="s">
        <v>46</v>
      </c>
      <c r="D272" s="14" t="s">
        <v>56</v>
      </c>
      <c r="E272" s="14" t="s">
        <v>57</v>
      </c>
      <c r="F272" s="14" t="s">
        <v>2</v>
      </c>
      <c r="G272" s="10" t="s">
        <v>3</v>
      </c>
      <c r="H272" s="14" t="s">
        <v>580</v>
      </c>
      <c r="I272" s="14" t="s">
        <v>589</v>
      </c>
      <c r="J272" s="18">
        <v>16542.11</v>
      </c>
      <c r="K272" s="18">
        <v>165.42</v>
      </c>
      <c r="L272" s="19">
        <v>82</v>
      </c>
      <c r="M272" s="14">
        <v>1122</v>
      </c>
      <c r="N272" s="20">
        <v>50</v>
      </c>
    </row>
    <row r="273" spans="1:14" x14ac:dyDescent="0.4">
      <c r="A273" s="17" t="s">
        <v>592</v>
      </c>
      <c r="B273" s="14" t="s">
        <v>45</v>
      </c>
      <c r="C273" s="14" t="s">
        <v>46</v>
      </c>
      <c r="D273" s="14" t="s">
        <v>56</v>
      </c>
      <c r="E273" s="14" t="s">
        <v>57</v>
      </c>
      <c r="F273" s="14" t="s">
        <v>2</v>
      </c>
      <c r="G273" s="10" t="s">
        <v>3</v>
      </c>
      <c r="H273" s="14" t="s">
        <v>580</v>
      </c>
      <c r="I273" s="14" t="s">
        <v>593</v>
      </c>
      <c r="J273" s="18">
        <v>21996.9</v>
      </c>
      <c r="K273" s="18">
        <v>219.97</v>
      </c>
      <c r="L273" s="19">
        <v>88</v>
      </c>
      <c r="M273" s="14">
        <v>1011</v>
      </c>
      <c r="N273" s="20">
        <v>375</v>
      </c>
    </row>
    <row r="274" spans="1:14" x14ac:dyDescent="0.4">
      <c r="A274" s="17" t="s">
        <v>602</v>
      </c>
      <c r="B274" s="14" t="s">
        <v>45</v>
      </c>
      <c r="C274" s="14" t="s">
        <v>46</v>
      </c>
      <c r="D274" s="14" t="s">
        <v>56</v>
      </c>
      <c r="E274" s="14" t="s">
        <v>57</v>
      </c>
      <c r="F274" s="14" t="s">
        <v>2</v>
      </c>
      <c r="G274" s="10" t="s">
        <v>3</v>
      </c>
      <c r="H274" s="14" t="s">
        <v>580</v>
      </c>
      <c r="I274" s="14" t="s">
        <v>603</v>
      </c>
      <c r="J274" s="18">
        <v>13370.75</v>
      </c>
      <c r="K274" s="18">
        <v>133.71</v>
      </c>
      <c r="L274" s="19">
        <v>64</v>
      </c>
      <c r="M274" s="14">
        <v>1000</v>
      </c>
      <c r="N274" s="20">
        <v>450</v>
      </c>
    </row>
    <row r="275" spans="1:14" x14ac:dyDescent="0.4">
      <c r="A275" s="17" t="s">
        <v>604</v>
      </c>
      <c r="B275" s="14" t="s">
        <v>45</v>
      </c>
      <c r="C275" s="14" t="s">
        <v>46</v>
      </c>
      <c r="D275" s="14" t="s">
        <v>56</v>
      </c>
      <c r="E275" s="14" t="s">
        <v>57</v>
      </c>
      <c r="F275" s="14" t="s">
        <v>61</v>
      </c>
      <c r="G275" s="10" t="s">
        <v>62</v>
      </c>
      <c r="H275" s="14" t="s">
        <v>580</v>
      </c>
      <c r="I275" s="14" t="s">
        <v>605</v>
      </c>
      <c r="J275" s="18">
        <v>12334.93</v>
      </c>
      <c r="K275" s="18">
        <v>123.35</v>
      </c>
      <c r="L275" s="19">
        <v>58</v>
      </c>
      <c r="M275" s="14">
        <v>1218</v>
      </c>
      <c r="N275" s="20">
        <v>50</v>
      </c>
    </row>
    <row r="276" spans="1:14" x14ac:dyDescent="0.4">
      <c r="A276" s="17" t="s">
        <v>608</v>
      </c>
      <c r="B276" s="14" t="s">
        <v>45</v>
      </c>
      <c r="C276" s="14" t="s">
        <v>46</v>
      </c>
      <c r="D276" s="14" t="s">
        <v>56</v>
      </c>
      <c r="E276" s="14" t="s">
        <v>57</v>
      </c>
      <c r="F276" s="14" t="s">
        <v>2</v>
      </c>
      <c r="G276" s="10" t="s">
        <v>3</v>
      </c>
      <c r="H276" s="14" t="s">
        <v>580</v>
      </c>
      <c r="I276" s="14" t="s">
        <v>609</v>
      </c>
      <c r="J276" s="18">
        <v>26610.85</v>
      </c>
      <c r="K276" s="18">
        <v>266.11</v>
      </c>
      <c r="L276" s="19">
        <v>100</v>
      </c>
      <c r="M276" s="14">
        <v>994</v>
      </c>
      <c r="N276" s="20">
        <v>75</v>
      </c>
    </row>
    <row r="277" spans="1:14" x14ac:dyDescent="0.4">
      <c r="A277" s="17" t="s">
        <v>614</v>
      </c>
      <c r="B277" s="14" t="s">
        <v>45</v>
      </c>
      <c r="C277" s="14" t="s">
        <v>46</v>
      </c>
      <c r="D277" s="14" t="s">
        <v>56</v>
      </c>
      <c r="E277" s="14" t="s">
        <v>57</v>
      </c>
      <c r="F277" s="14" t="s">
        <v>2</v>
      </c>
      <c r="G277" s="10" t="s">
        <v>3</v>
      </c>
      <c r="H277" s="14" t="s">
        <v>580</v>
      </c>
      <c r="I277" s="14" t="s">
        <v>615</v>
      </c>
      <c r="J277" s="18">
        <v>22861.22</v>
      </c>
      <c r="K277" s="18">
        <v>228.61</v>
      </c>
      <c r="L277" s="19">
        <v>99</v>
      </c>
      <c r="M277" s="14">
        <v>964</v>
      </c>
      <c r="N277" s="20">
        <v>475</v>
      </c>
    </row>
    <row r="278" spans="1:14" x14ac:dyDescent="0.4">
      <c r="A278" s="17" t="s">
        <v>616</v>
      </c>
      <c r="B278" s="14" t="s">
        <v>45</v>
      </c>
      <c r="C278" s="14" t="s">
        <v>46</v>
      </c>
      <c r="D278" s="14" t="s">
        <v>56</v>
      </c>
      <c r="E278" s="14" t="s">
        <v>57</v>
      </c>
      <c r="F278" s="14" t="s">
        <v>2</v>
      </c>
      <c r="G278" s="10" t="s">
        <v>3</v>
      </c>
      <c r="H278" s="14" t="s">
        <v>580</v>
      </c>
      <c r="I278" s="14" t="s">
        <v>617</v>
      </c>
      <c r="J278" s="18">
        <v>13385.67</v>
      </c>
      <c r="K278" s="18">
        <v>133.86000000000001</v>
      </c>
      <c r="L278" s="19">
        <v>70</v>
      </c>
      <c r="M278" s="14">
        <v>985</v>
      </c>
      <c r="N278" s="20">
        <v>75</v>
      </c>
    </row>
    <row r="279" spans="1:14" x14ac:dyDescent="0.4">
      <c r="A279" s="17" t="s">
        <v>618</v>
      </c>
      <c r="B279" s="14" t="s">
        <v>45</v>
      </c>
      <c r="C279" s="14" t="s">
        <v>46</v>
      </c>
      <c r="D279" s="14" t="s">
        <v>56</v>
      </c>
      <c r="E279" s="14" t="s">
        <v>57</v>
      </c>
      <c r="F279" s="14" t="s">
        <v>2</v>
      </c>
      <c r="G279" s="10" t="s">
        <v>3</v>
      </c>
      <c r="H279" s="14" t="s">
        <v>580</v>
      </c>
      <c r="I279" s="14" t="s">
        <v>619</v>
      </c>
      <c r="J279" s="18">
        <v>10008.49</v>
      </c>
      <c r="K279" s="18">
        <v>100.08</v>
      </c>
      <c r="L279" s="19">
        <v>73</v>
      </c>
      <c r="M279" s="14">
        <v>1102</v>
      </c>
      <c r="N279" s="20">
        <v>325</v>
      </c>
    </row>
    <row r="280" spans="1:14" x14ac:dyDescent="0.4">
      <c r="A280" s="13">
        <v>3101</v>
      </c>
      <c r="B280" s="14" t="s">
        <v>627</v>
      </c>
      <c r="C280" s="14" t="s">
        <v>628</v>
      </c>
      <c r="D280" s="14" t="s">
        <v>627</v>
      </c>
      <c r="E280" s="14" t="s">
        <v>629</v>
      </c>
      <c r="F280" s="14" t="s">
        <v>627</v>
      </c>
      <c r="G280" s="10" t="s">
        <v>630</v>
      </c>
      <c r="H280" s="14" t="s">
        <v>631</v>
      </c>
      <c r="I280" s="14" t="s">
        <v>632</v>
      </c>
      <c r="J280" s="18">
        <v>11151.13</v>
      </c>
      <c r="K280" s="18">
        <v>111.51</v>
      </c>
      <c r="L280" s="29">
        <v>63</v>
      </c>
      <c r="M280" s="6">
        <v>1640</v>
      </c>
      <c r="N280" s="9">
        <v>0</v>
      </c>
    </row>
    <row r="281" spans="1:14" x14ac:dyDescent="0.4">
      <c r="A281" s="13">
        <v>3102</v>
      </c>
      <c r="B281" s="14" t="s">
        <v>627</v>
      </c>
      <c r="C281" s="14" t="s">
        <v>628</v>
      </c>
      <c r="D281" s="14" t="s">
        <v>627</v>
      </c>
      <c r="E281" s="14" t="s">
        <v>629</v>
      </c>
      <c r="F281" s="14" t="s">
        <v>627</v>
      </c>
      <c r="G281" s="10" t="s">
        <v>630</v>
      </c>
      <c r="H281" s="14" t="s">
        <v>631</v>
      </c>
      <c r="I281" s="14" t="s">
        <v>633</v>
      </c>
      <c r="J281" s="18">
        <v>5216.7299999999996</v>
      </c>
      <c r="K281" s="18">
        <v>52.17</v>
      </c>
      <c r="L281" s="29">
        <v>46</v>
      </c>
      <c r="M281" s="6">
        <v>1862</v>
      </c>
      <c r="N281" s="9">
        <v>0</v>
      </c>
    </row>
    <row r="282" spans="1:14" x14ac:dyDescent="0.4">
      <c r="A282" s="13">
        <v>3103</v>
      </c>
      <c r="B282" s="14" t="s">
        <v>627</v>
      </c>
      <c r="C282" s="14" t="s">
        <v>628</v>
      </c>
      <c r="D282" s="14" t="s">
        <v>627</v>
      </c>
      <c r="E282" s="14" t="s">
        <v>629</v>
      </c>
      <c r="F282" s="14" t="s">
        <v>627</v>
      </c>
      <c r="G282" s="10" t="s">
        <v>630</v>
      </c>
      <c r="H282" s="14" t="s">
        <v>631</v>
      </c>
      <c r="I282" s="14" t="s">
        <v>634</v>
      </c>
      <c r="J282" s="18">
        <v>7622.19</v>
      </c>
      <c r="K282" s="18">
        <v>76.22</v>
      </c>
      <c r="L282" s="29">
        <v>84</v>
      </c>
      <c r="M282" s="7">
        <v>1818</v>
      </c>
      <c r="N282" s="9">
        <v>0</v>
      </c>
    </row>
    <row r="283" spans="1:14" x14ac:dyDescent="0.4">
      <c r="A283" s="13">
        <v>3104</v>
      </c>
      <c r="B283" s="14" t="s">
        <v>627</v>
      </c>
      <c r="C283" s="14" t="s">
        <v>628</v>
      </c>
      <c r="D283" s="14" t="s">
        <v>627</v>
      </c>
      <c r="E283" s="14" t="s">
        <v>629</v>
      </c>
      <c r="F283" s="14" t="s">
        <v>627</v>
      </c>
      <c r="G283" s="10" t="s">
        <v>630</v>
      </c>
      <c r="H283" s="14" t="s">
        <v>631</v>
      </c>
      <c r="I283" s="14" t="s">
        <v>635</v>
      </c>
      <c r="J283" s="18">
        <v>6825.22</v>
      </c>
      <c r="K283" s="18">
        <v>68.25</v>
      </c>
      <c r="L283" s="29">
        <v>107</v>
      </c>
      <c r="M283" s="6">
        <v>1480</v>
      </c>
      <c r="N283" s="9">
        <v>0</v>
      </c>
    </row>
    <row r="284" spans="1:14" x14ac:dyDescent="0.4">
      <c r="A284" s="13">
        <v>3105</v>
      </c>
      <c r="B284" s="14" t="s">
        <v>627</v>
      </c>
      <c r="C284" s="14" t="s">
        <v>628</v>
      </c>
      <c r="D284" s="14" t="s">
        <v>627</v>
      </c>
      <c r="E284" s="14" t="s">
        <v>629</v>
      </c>
      <c r="F284" s="14" t="s">
        <v>627</v>
      </c>
      <c r="G284" s="10" t="s">
        <v>630</v>
      </c>
      <c r="H284" s="14" t="s">
        <v>631</v>
      </c>
      <c r="I284" s="14" t="s">
        <v>636</v>
      </c>
      <c r="J284" s="18">
        <v>4626.4399999999996</v>
      </c>
      <c r="K284" s="18">
        <v>46.26</v>
      </c>
      <c r="L284" s="29">
        <v>34</v>
      </c>
      <c r="M284" s="6">
        <v>1620</v>
      </c>
      <c r="N284" s="9">
        <v>0</v>
      </c>
    </row>
    <row r="285" spans="1:14" x14ac:dyDescent="0.4">
      <c r="A285" s="13">
        <v>3106</v>
      </c>
      <c r="B285" s="14" t="s">
        <v>627</v>
      </c>
      <c r="C285" s="14" t="s">
        <v>628</v>
      </c>
      <c r="D285" s="14" t="s">
        <v>627</v>
      </c>
      <c r="E285" s="14" t="s">
        <v>629</v>
      </c>
      <c r="F285" s="14" t="s">
        <v>627</v>
      </c>
      <c r="G285" s="10" t="s">
        <v>630</v>
      </c>
      <c r="H285" s="14" t="s">
        <v>631</v>
      </c>
      <c r="I285" s="14" t="s">
        <v>637</v>
      </c>
      <c r="J285" s="18">
        <v>8292.49</v>
      </c>
      <c r="K285" s="18">
        <v>82.92</v>
      </c>
      <c r="L285" s="29">
        <v>57</v>
      </c>
      <c r="M285" s="6">
        <v>1640</v>
      </c>
      <c r="N285" s="9">
        <v>0</v>
      </c>
    </row>
    <row r="286" spans="1:14" x14ac:dyDescent="0.4">
      <c r="A286" s="13">
        <v>3107</v>
      </c>
      <c r="B286" s="14" t="s">
        <v>627</v>
      </c>
      <c r="C286" s="14" t="s">
        <v>628</v>
      </c>
      <c r="D286" s="14" t="s">
        <v>627</v>
      </c>
      <c r="E286" s="14" t="s">
        <v>629</v>
      </c>
      <c r="F286" s="14" t="s">
        <v>627</v>
      </c>
      <c r="G286" s="10" t="s">
        <v>630</v>
      </c>
      <c r="H286" s="14" t="s">
        <v>631</v>
      </c>
      <c r="I286" s="14" t="s">
        <v>638</v>
      </c>
      <c r="J286" s="18">
        <v>6545.66</v>
      </c>
      <c r="K286" s="18">
        <v>65.459999999999994</v>
      </c>
      <c r="L286" s="29">
        <v>42</v>
      </c>
      <c r="M286" s="6">
        <v>1725</v>
      </c>
      <c r="N286" s="9">
        <v>0</v>
      </c>
    </row>
    <row r="287" spans="1:14" x14ac:dyDescent="0.4">
      <c r="A287" s="13">
        <v>3108</v>
      </c>
      <c r="B287" s="14" t="s">
        <v>627</v>
      </c>
      <c r="C287" s="14" t="s">
        <v>628</v>
      </c>
      <c r="D287" s="14" t="s">
        <v>627</v>
      </c>
      <c r="E287" s="14" t="s">
        <v>629</v>
      </c>
      <c r="F287" s="14" t="s">
        <v>627</v>
      </c>
      <c r="G287" s="10" t="s">
        <v>630</v>
      </c>
      <c r="H287" s="14" t="s">
        <v>631</v>
      </c>
      <c r="I287" s="14" t="s">
        <v>639</v>
      </c>
      <c r="J287" s="18">
        <v>8131.03</v>
      </c>
      <c r="K287" s="18">
        <v>81.31</v>
      </c>
      <c r="L287" s="29">
        <v>97</v>
      </c>
      <c r="M287" s="6">
        <v>1415</v>
      </c>
      <c r="N287" s="9">
        <v>0</v>
      </c>
    </row>
    <row r="288" spans="1:14" x14ac:dyDescent="0.4">
      <c r="A288" s="13">
        <v>3109</v>
      </c>
      <c r="B288" s="14" t="s">
        <v>627</v>
      </c>
      <c r="C288" s="14" t="s">
        <v>628</v>
      </c>
      <c r="D288" s="14" t="s">
        <v>627</v>
      </c>
      <c r="E288" s="14" t="s">
        <v>629</v>
      </c>
      <c r="F288" s="14" t="s">
        <v>627</v>
      </c>
      <c r="G288" s="10" t="s">
        <v>630</v>
      </c>
      <c r="H288" s="14" t="s">
        <v>631</v>
      </c>
      <c r="I288" s="14" t="s">
        <v>640</v>
      </c>
      <c r="J288" s="18">
        <v>9547.07</v>
      </c>
      <c r="K288" s="18">
        <v>95.47</v>
      </c>
      <c r="L288" s="29">
        <v>56</v>
      </c>
      <c r="M288" s="6">
        <v>1862</v>
      </c>
      <c r="N288" s="9">
        <v>0</v>
      </c>
    </row>
    <row r="289" spans="1:14" x14ac:dyDescent="0.4">
      <c r="A289" s="13">
        <v>3110</v>
      </c>
      <c r="B289" s="14" t="s">
        <v>627</v>
      </c>
      <c r="C289" s="14" t="s">
        <v>628</v>
      </c>
      <c r="D289" s="14" t="s">
        <v>627</v>
      </c>
      <c r="E289" s="14" t="s">
        <v>629</v>
      </c>
      <c r="F289" s="14" t="s">
        <v>627</v>
      </c>
      <c r="G289" s="10" t="s">
        <v>630</v>
      </c>
      <c r="H289" s="14" t="s">
        <v>631</v>
      </c>
      <c r="I289" s="14" t="s">
        <v>641</v>
      </c>
      <c r="J289" s="18">
        <v>7883.9</v>
      </c>
      <c r="K289" s="18">
        <v>78.84</v>
      </c>
      <c r="L289" s="29">
        <v>41</v>
      </c>
      <c r="M289" s="6">
        <v>1725</v>
      </c>
      <c r="N289" s="9">
        <v>0</v>
      </c>
    </row>
    <row r="290" spans="1:14" x14ac:dyDescent="0.4">
      <c r="A290" s="13">
        <v>3201</v>
      </c>
      <c r="B290" s="14" t="s">
        <v>627</v>
      </c>
      <c r="C290" s="14" t="s">
        <v>628</v>
      </c>
      <c r="D290" s="14" t="s">
        <v>627</v>
      </c>
      <c r="E290" s="14" t="s">
        <v>629</v>
      </c>
      <c r="F290" s="14" t="s">
        <v>627</v>
      </c>
      <c r="G290" s="10" t="s">
        <v>630</v>
      </c>
      <c r="H290" s="14" t="s">
        <v>642</v>
      </c>
      <c r="I290" s="14" t="s">
        <v>643</v>
      </c>
      <c r="J290" s="18">
        <v>4268.21</v>
      </c>
      <c r="K290" s="18">
        <v>42.68</v>
      </c>
      <c r="L290" s="29">
        <v>107</v>
      </c>
      <c r="M290" s="6">
        <v>517</v>
      </c>
      <c r="N290" s="9">
        <v>0</v>
      </c>
    </row>
    <row r="291" spans="1:14" x14ac:dyDescent="0.4">
      <c r="A291" s="13">
        <v>4101</v>
      </c>
      <c r="B291" s="14" t="s">
        <v>644</v>
      </c>
      <c r="C291" s="14" t="s">
        <v>645</v>
      </c>
      <c r="D291" s="14" t="s">
        <v>644</v>
      </c>
      <c r="E291" s="14" t="s">
        <v>646</v>
      </c>
      <c r="F291" s="14" t="s">
        <v>644</v>
      </c>
      <c r="G291" s="10" t="s">
        <v>647</v>
      </c>
      <c r="H291" s="14" t="s">
        <v>648</v>
      </c>
      <c r="I291" s="14" t="s">
        <v>649</v>
      </c>
      <c r="J291" s="18">
        <v>9688.74</v>
      </c>
      <c r="K291" s="18">
        <v>96.89</v>
      </c>
      <c r="L291" s="19">
        <v>78</v>
      </c>
      <c r="M291" s="6">
        <v>587</v>
      </c>
      <c r="N291" s="9">
        <v>0</v>
      </c>
    </row>
    <row r="292" spans="1:14" x14ac:dyDescent="0.4">
      <c r="A292" s="13">
        <v>4201</v>
      </c>
      <c r="B292" s="14" t="s">
        <v>644</v>
      </c>
      <c r="C292" s="14" t="s">
        <v>645</v>
      </c>
      <c r="D292" s="14" t="s">
        <v>644</v>
      </c>
      <c r="E292" s="14" t="s">
        <v>646</v>
      </c>
      <c r="F292" s="14" t="s">
        <v>644</v>
      </c>
      <c r="G292" s="10" t="s">
        <v>647</v>
      </c>
      <c r="H292" s="14" t="s">
        <v>650</v>
      </c>
      <c r="I292" s="14" t="s">
        <v>273</v>
      </c>
      <c r="J292" s="18">
        <v>4559.32</v>
      </c>
      <c r="K292" s="18">
        <v>45.59</v>
      </c>
      <c r="L292" s="19">
        <v>45</v>
      </c>
      <c r="M292" s="6">
        <v>947</v>
      </c>
      <c r="N292" s="9">
        <v>0</v>
      </c>
    </row>
    <row r="293" spans="1:14" x14ac:dyDescent="0.4">
      <c r="A293" s="13">
        <v>4202</v>
      </c>
      <c r="B293" s="14" t="s">
        <v>644</v>
      </c>
      <c r="C293" s="14" t="s">
        <v>645</v>
      </c>
      <c r="D293" s="14" t="s">
        <v>644</v>
      </c>
      <c r="E293" s="14" t="s">
        <v>646</v>
      </c>
      <c r="F293" s="14" t="s">
        <v>644</v>
      </c>
      <c r="G293" s="10" t="s">
        <v>647</v>
      </c>
      <c r="H293" s="14" t="s">
        <v>650</v>
      </c>
      <c r="I293" s="14" t="s">
        <v>651</v>
      </c>
      <c r="J293" s="18">
        <v>10146.799999999999</v>
      </c>
      <c r="K293" s="18">
        <v>101.47</v>
      </c>
      <c r="L293" s="19">
        <v>53</v>
      </c>
      <c r="M293" s="6">
        <v>1103</v>
      </c>
      <c r="N293" s="9">
        <v>0</v>
      </c>
    </row>
    <row r="294" spans="1:14" x14ac:dyDescent="0.4">
      <c r="A294" s="13">
        <v>4203</v>
      </c>
      <c r="B294" s="14" t="s">
        <v>644</v>
      </c>
      <c r="C294" s="14" t="s">
        <v>645</v>
      </c>
      <c r="D294" s="14" t="s">
        <v>644</v>
      </c>
      <c r="E294" s="14" t="s">
        <v>646</v>
      </c>
      <c r="F294" s="14" t="s">
        <v>644</v>
      </c>
      <c r="G294" s="10" t="s">
        <v>647</v>
      </c>
      <c r="H294" s="14" t="s">
        <v>650</v>
      </c>
      <c r="I294" s="14" t="s">
        <v>652</v>
      </c>
      <c r="J294" s="18">
        <v>23298.65</v>
      </c>
      <c r="K294" s="18">
        <v>232.99</v>
      </c>
      <c r="L294" s="19">
        <v>102</v>
      </c>
      <c r="M294" s="6">
        <v>873</v>
      </c>
      <c r="N294" s="9">
        <v>0</v>
      </c>
    </row>
    <row r="295" spans="1:14" x14ac:dyDescent="0.4">
      <c r="A295" s="13">
        <v>4204</v>
      </c>
      <c r="B295" s="14" t="s">
        <v>644</v>
      </c>
      <c r="C295" s="14" t="s">
        <v>645</v>
      </c>
      <c r="D295" s="14" t="s">
        <v>644</v>
      </c>
      <c r="E295" s="14" t="s">
        <v>646</v>
      </c>
      <c r="F295" s="14" t="s">
        <v>644</v>
      </c>
      <c r="G295" s="10" t="s">
        <v>647</v>
      </c>
      <c r="H295" s="14" t="s">
        <v>650</v>
      </c>
      <c r="I295" s="14" t="s">
        <v>653</v>
      </c>
      <c r="J295" s="18">
        <v>10640.77</v>
      </c>
      <c r="K295" s="18">
        <v>106.41</v>
      </c>
      <c r="L295" s="19">
        <v>64</v>
      </c>
      <c r="M295" s="6">
        <v>1103</v>
      </c>
      <c r="N295" s="9">
        <v>0</v>
      </c>
    </row>
    <row r="296" spans="1:14" x14ac:dyDescent="0.4">
      <c r="A296" s="13">
        <v>4205</v>
      </c>
      <c r="B296" s="14" t="s">
        <v>644</v>
      </c>
      <c r="C296" s="14" t="s">
        <v>645</v>
      </c>
      <c r="D296" s="14" t="s">
        <v>644</v>
      </c>
      <c r="E296" s="14" t="s">
        <v>646</v>
      </c>
      <c r="F296" s="14" t="s">
        <v>644</v>
      </c>
      <c r="G296" s="10" t="s">
        <v>647</v>
      </c>
      <c r="H296" s="14" t="s">
        <v>650</v>
      </c>
      <c r="I296" s="14" t="s">
        <v>654</v>
      </c>
      <c r="J296" s="18">
        <v>18015.13</v>
      </c>
      <c r="K296" s="18">
        <v>180.15</v>
      </c>
      <c r="L296" s="19">
        <v>120</v>
      </c>
      <c r="M296" s="6">
        <v>877</v>
      </c>
      <c r="N296" s="9">
        <v>0</v>
      </c>
    </row>
    <row r="297" spans="1:14" x14ac:dyDescent="0.4">
      <c r="A297" s="13">
        <v>4206</v>
      </c>
      <c r="B297" s="14" t="s">
        <v>644</v>
      </c>
      <c r="C297" s="14" t="s">
        <v>645</v>
      </c>
      <c r="D297" s="14" t="s">
        <v>644</v>
      </c>
      <c r="E297" s="14" t="s">
        <v>646</v>
      </c>
      <c r="F297" s="14" t="s">
        <v>644</v>
      </c>
      <c r="G297" s="10" t="s">
        <v>647</v>
      </c>
      <c r="H297" s="14" t="s">
        <v>650</v>
      </c>
      <c r="I297" s="14" t="s">
        <v>655</v>
      </c>
      <c r="J297" s="18">
        <v>7796.82</v>
      </c>
      <c r="K297" s="18">
        <v>77.97</v>
      </c>
      <c r="L297" s="19">
        <v>58</v>
      </c>
      <c r="M297" s="6">
        <v>947</v>
      </c>
      <c r="N297" s="9">
        <v>0</v>
      </c>
    </row>
    <row r="298" spans="1:14" x14ac:dyDescent="0.4">
      <c r="A298" s="13">
        <v>4801</v>
      </c>
      <c r="B298" s="14" t="s">
        <v>644</v>
      </c>
      <c r="C298" s="14" t="s">
        <v>645</v>
      </c>
      <c r="D298" s="14" t="s">
        <v>644</v>
      </c>
      <c r="E298" s="14" t="s">
        <v>646</v>
      </c>
      <c r="F298" s="14" t="s">
        <v>644</v>
      </c>
      <c r="G298" s="10" t="s">
        <v>647</v>
      </c>
      <c r="H298" s="14" t="s">
        <v>679</v>
      </c>
      <c r="I298" s="14" t="s">
        <v>680</v>
      </c>
      <c r="J298" s="18">
        <v>7004.79</v>
      </c>
      <c r="K298" s="18">
        <v>70.05</v>
      </c>
      <c r="L298" s="19">
        <v>51</v>
      </c>
      <c r="M298" s="6">
        <v>830</v>
      </c>
      <c r="N298" s="9">
        <v>0</v>
      </c>
    </row>
    <row r="299" spans="1:14" x14ac:dyDescent="0.4">
      <c r="A299" s="13">
        <v>4802</v>
      </c>
      <c r="B299" s="14" t="s">
        <v>644</v>
      </c>
      <c r="C299" s="14" t="s">
        <v>645</v>
      </c>
      <c r="D299" s="14" t="s">
        <v>644</v>
      </c>
      <c r="E299" s="14" t="s">
        <v>646</v>
      </c>
      <c r="F299" s="14" t="s">
        <v>644</v>
      </c>
      <c r="G299" s="10" t="s">
        <v>647</v>
      </c>
      <c r="H299" s="14" t="s">
        <v>679</v>
      </c>
      <c r="I299" s="14" t="s">
        <v>681</v>
      </c>
      <c r="J299" s="18">
        <v>7091.44</v>
      </c>
      <c r="K299" s="18">
        <v>70.91</v>
      </c>
      <c r="L299" s="19">
        <v>52</v>
      </c>
      <c r="M299" s="6">
        <v>914</v>
      </c>
      <c r="N299" s="9">
        <v>0</v>
      </c>
    </row>
    <row r="300" spans="1:14" x14ac:dyDescent="0.4">
      <c r="A300" s="13">
        <v>4901</v>
      </c>
      <c r="B300" s="14" t="s">
        <v>644</v>
      </c>
      <c r="C300" s="14" t="s">
        <v>645</v>
      </c>
      <c r="D300" s="14" t="s">
        <v>644</v>
      </c>
      <c r="E300" s="14" t="s">
        <v>646</v>
      </c>
      <c r="F300" s="14" t="s">
        <v>644</v>
      </c>
      <c r="G300" s="10" t="s">
        <v>647</v>
      </c>
      <c r="H300" s="14" t="s">
        <v>682</v>
      </c>
      <c r="I300" s="14" t="s">
        <v>683</v>
      </c>
      <c r="J300" s="18">
        <v>1711.45</v>
      </c>
      <c r="K300" s="18">
        <v>17.11</v>
      </c>
      <c r="L300" s="19">
        <v>21</v>
      </c>
      <c r="M300" s="6">
        <v>718</v>
      </c>
      <c r="N300" s="9">
        <v>0</v>
      </c>
    </row>
    <row r="301" spans="1:14" x14ac:dyDescent="0.4">
      <c r="A301" s="17" t="s">
        <v>656</v>
      </c>
      <c r="B301" s="14" t="s">
        <v>644</v>
      </c>
      <c r="C301" s="14" t="s">
        <v>645</v>
      </c>
      <c r="D301" s="14" t="s">
        <v>644</v>
      </c>
      <c r="E301" s="14" t="s">
        <v>646</v>
      </c>
      <c r="F301" s="14" t="s">
        <v>644</v>
      </c>
      <c r="G301" s="10" t="s">
        <v>647</v>
      </c>
      <c r="H301" s="14" t="s">
        <v>657</v>
      </c>
      <c r="I301" s="14" t="s">
        <v>658</v>
      </c>
      <c r="J301" s="18">
        <v>23899.66</v>
      </c>
      <c r="K301" s="18">
        <v>239</v>
      </c>
      <c r="L301" s="19">
        <v>105</v>
      </c>
      <c r="M301" s="6">
        <v>1021</v>
      </c>
      <c r="N301" s="9">
        <v>0</v>
      </c>
    </row>
    <row r="302" spans="1:14" x14ac:dyDescent="0.4">
      <c r="A302" s="17" t="s">
        <v>659</v>
      </c>
      <c r="B302" s="14" t="s">
        <v>644</v>
      </c>
      <c r="C302" s="14" t="s">
        <v>645</v>
      </c>
      <c r="D302" s="14" t="s">
        <v>644</v>
      </c>
      <c r="E302" s="14" t="s">
        <v>646</v>
      </c>
      <c r="F302" s="14" t="s">
        <v>644</v>
      </c>
      <c r="G302" s="10" t="s">
        <v>647</v>
      </c>
      <c r="H302" s="14" t="s">
        <v>657</v>
      </c>
      <c r="I302" s="14" t="s">
        <v>660</v>
      </c>
      <c r="J302" s="18">
        <v>16127.06</v>
      </c>
      <c r="K302" s="18">
        <v>161.27000000000001</v>
      </c>
      <c r="L302" s="19">
        <v>90</v>
      </c>
      <c r="M302" s="7">
        <v>808</v>
      </c>
      <c r="N302" s="9">
        <v>0</v>
      </c>
    </row>
    <row r="303" spans="1:14" x14ac:dyDescent="0.4">
      <c r="A303" s="17" t="s">
        <v>661</v>
      </c>
      <c r="B303" s="14" t="s">
        <v>644</v>
      </c>
      <c r="C303" s="14" t="s">
        <v>645</v>
      </c>
      <c r="D303" s="14" t="s">
        <v>644</v>
      </c>
      <c r="E303" s="14" t="s">
        <v>646</v>
      </c>
      <c r="F303" s="14" t="s">
        <v>644</v>
      </c>
      <c r="G303" s="10" t="s">
        <v>647</v>
      </c>
      <c r="H303" s="14" t="s">
        <v>662</v>
      </c>
      <c r="I303" s="14" t="s">
        <v>663</v>
      </c>
      <c r="J303" s="18">
        <v>6065.78</v>
      </c>
      <c r="K303" s="18">
        <v>60.66</v>
      </c>
      <c r="L303" s="19">
        <v>44</v>
      </c>
      <c r="M303" s="6">
        <v>402</v>
      </c>
      <c r="N303" s="9">
        <v>0</v>
      </c>
    </row>
    <row r="304" spans="1:14" x14ac:dyDescent="0.4">
      <c r="A304" s="17" t="s">
        <v>664</v>
      </c>
      <c r="B304" s="14" t="s">
        <v>644</v>
      </c>
      <c r="C304" s="14" t="s">
        <v>645</v>
      </c>
      <c r="D304" s="14" t="s">
        <v>644</v>
      </c>
      <c r="E304" s="14" t="s">
        <v>646</v>
      </c>
      <c r="F304" s="14" t="s">
        <v>644</v>
      </c>
      <c r="G304" s="10" t="s">
        <v>647</v>
      </c>
      <c r="H304" s="14" t="s">
        <v>665</v>
      </c>
      <c r="I304" s="14" t="s">
        <v>666</v>
      </c>
      <c r="J304" s="18">
        <v>12626.4</v>
      </c>
      <c r="K304" s="18">
        <v>126.26</v>
      </c>
      <c r="L304" s="19">
        <v>74</v>
      </c>
      <c r="M304" s="6">
        <v>942</v>
      </c>
      <c r="N304" s="9">
        <v>0</v>
      </c>
    </row>
    <row r="305" spans="1:14" x14ac:dyDescent="0.4">
      <c r="A305" s="17" t="s">
        <v>667</v>
      </c>
      <c r="B305" s="14" t="s">
        <v>644</v>
      </c>
      <c r="C305" s="14" t="s">
        <v>645</v>
      </c>
      <c r="D305" s="14" t="s">
        <v>644</v>
      </c>
      <c r="E305" s="14" t="s">
        <v>646</v>
      </c>
      <c r="F305" s="14" t="s">
        <v>644</v>
      </c>
      <c r="G305" s="10" t="s">
        <v>647</v>
      </c>
      <c r="H305" s="14" t="s">
        <v>665</v>
      </c>
      <c r="I305" s="14" t="s">
        <v>668</v>
      </c>
      <c r="J305" s="18">
        <v>11738.38</v>
      </c>
      <c r="K305" s="18">
        <v>117.38</v>
      </c>
      <c r="L305" s="19">
        <v>79</v>
      </c>
      <c r="M305" s="6">
        <v>1053</v>
      </c>
      <c r="N305" s="9">
        <v>0</v>
      </c>
    </row>
    <row r="306" spans="1:14" x14ac:dyDescent="0.4">
      <c r="A306" s="17" t="s">
        <v>669</v>
      </c>
      <c r="B306" s="14" t="s">
        <v>644</v>
      </c>
      <c r="C306" s="14" t="s">
        <v>645</v>
      </c>
      <c r="D306" s="14" t="s">
        <v>644</v>
      </c>
      <c r="E306" s="14" t="s">
        <v>646</v>
      </c>
      <c r="F306" s="14" t="s">
        <v>644</v>
      </c>
      <c r="G306" s="10" t="s">
        <v>647</v>
      </c>
      <c r="H306" s="14" t="s">
        <v>670</v>
      </c>
      <c r="I306" s="14" t="s">
        <v>671</v>
      </c>
      <c r="J306" s="18">
        <v>15531.09</v>
      </c>
      <c r="K306" s="18">
        <v>155.31</v>
      </c>
      <c r="L306" s="19">
        <v>96</v>
      </c>
      <c r="M306" s="7">
        <v>2351</v>
      </c>
      <c r="N306" s="9">
        <v>0</v>
      </c>
    </row>
    <row r="307" spans="1:14" x14ac:dyDescent="0.4">
      <c r="A307" s="17" t="s">
        <v>672</v>
      </c>
      <c r="B307" s="14" t="s">
        <v>644</v>
      </c>
      <c r="C307" s="14" t="s">
        <v>645</v>
      </c>
      <c r="D307" s="14" t="s">
        <v>644</v>
      </c>
      <c r="E307" s="14" t="s">
        <v>646</v>
      </c>
      <c r="F307" s="14" t="s">
        <v>644</v>
      </c>
      <c r="G307" s="10" t="s">
        <v>647</v>
      </c>
      <c r="H307" s="14" t="s">
        <v>670</v>
      </c>
      <c r="I307" s="14" t="s">
        <v>673</v>
      </c>
      <c r="J307" s="18">
        <v>14712.33</v>
      </c>
      <c r="K307" s="18">
        <v>147.12</v>
      </c>
      <c r="L307" s="19">
        <v>65</v>
      </c>
      <c r="M307" s="7">
        <v>2351</v>
      </c>
      <c r="N307" s="9">
        <v>0</v>
      </c>
    </row>
    <row r="308" spans="1:14" x14ac:dyDescent="0.4">
      <c r="A308" s="17" t="s">
        <v>674</v>
      </c>
      <c r="B308" s="14" t="s">
        <v>644</v>
      </c>
      <c r="C308" s="14" t="s">
        <v>645</v>
      </c>
      <c r="D308" s="14" t="s">
        <v>644</v>
      </c>
      <c r="E308" s="14" t="s">
        <v>646</v>
      </c>
      <c r="F308" s="14" t="s">
        <v>644</v>
      </c>
      <c r="G308" s="10" t="s">
        <v>647</v>
      </c>
      <c r="H308" s="14" t="s">
        <v>670</v>
      </c>
      <c r="I308" s="14" t="s">
        <v>675</v>
      </c>
      <c r="J308" s="18">
        <v>14236.1</v>
      </c>
      <c r="K308" s="18">
        <v>142.36000000000001</v>
      </c>
      <c r="L308" s="19">
        <v>82</v>
      </c>
      <c r="M308" s="7">
        <v>2351</v>
      </c>
      <c r="N308" s="9">
        <v>0</v>
      </c>
    </row>
    <row r="309" spans="1:14" ht="15" thickBot="1" x14ac:dyDescent="0.45">
      <c r="A309" s="37" t="s">
        <v>676</v>
      </c>
      <c r="B309" s="22" t="s">
        <v>644</v>
      </c>
      <c r="C309" s="22" t="s">
        <v>645</v>
      </c>
      <c r="D309" s="22" t="s">
        <v>644</v>
      </c>
      <c r="E309" s="22" t="s">
        <v>646</v>
      </c>
      <c r="F309" s="22" t="s">
        <v>644</v>
      </c>
      <c r="G309" s="16" t="s">
        <v>647</v>
      </c>
      <c r="H309" s="22" t="s">
        <v>677</v>
      </c>
      <c r="I309" s="22" t="s">
        <v>678</v>
      </c>
      <c r="J309" s="28">
        <v>17305.53</v>
      </c>
      <c r="K309" s="28">
        <v>173.06</v>
      </c>
      <c r="L309" s="23">
        <v>80</v>
      </c>
      <c r="M309" s="8">
        <v>1043</v>
      </c>
      <c r="N309" s="33">
        <v>0</v>
      </c>
    </row>
    <row r="311" spans="1:14" ht="24" customHeight="1" x14ac:dyDescent="0.4">
      <c r="A311" s="34"/>
      <c r="B311" s="34"/>
      <c r="C311" s="34"/>
      <c r="D311" s="34"/>
      <c r="E311" s="34"/>
      <c r="F311" s="34"/>
      <c r="G311" s="41"/>
      <c r="H311" s="34"/>
      <c r="I311" s="34"/>
      <c r="J311" s="34"/>
      <c r="K311" s="34"/>
      <c r="L311" s="34"/>
      <c r="M311" s="34"/>
      <c r="N311" s="34"/>
    </row>
    <row r="312" spans="1:14" ht="47.25" customHeight="1" x14ac:dyDescent="0.4">
      <c r="A312" s="35"/>
      <c r="B312" s="36"/>
      <c r="C312" s="36"/>
      <c r="D312" s="36"/>
      <c r="E312" s="36"/>
      <c r="F312" s="36"/>
      <c r="G312" s="42"/>
      <c r="H312" s="36"/>
      <c r="I312" s="36"/>
      <c r="J312" s="36"/>
      <c r="K312" s="36"/>
      <c r="L312" s="36"/>
      <c r="M312" s="36"/>
      <c r="N312" s="36"/>
    </row>
  </sheetData>
  <sortState xmlns:xlrd2="http://schemas.microsoft.com/office/spreadsheetml/2017/richdata2" ref="A2:N314">
    <sortCondition ref="D161:D3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E862-726D-4CD2-91A0-A2F89F8211F0}">
  <dimension ref="A1:B26"/>
  <sheetViews>
    <sheetView workbookViewId="0">
      <selection activeCell="F20" sqref="F20"/>
    </sheetView>
  </sheetViews>
  <sheetFormatPr defaultRowHeight="14.6" x14ac:dyDescent="0.4"/>
  <cols>
    <col min="1" max="1" width="25.4609375" bestFit="1" customWidth="1"/>
    <col min="2" max="2" width="22.23046875" bestFit="1" customWidth="1"/>
  </cols>
  <sheetData>
    <row r="1" spans="1:2" x14ac:dyDescent="0.4">
      <c r="A1" t="s">
        <v>684</v>
      </c>
      <c r="B1" t="s">
        <v>685</v>
      </c>
    </row>
    <row r="2" spans="1:2" x14ac:dyDescent="0.4">
      <c r="A2" t="s">
        <v>16</v>
      </c>
      <c r="B2">
        <v>14</v>
      </c>
    </row>
    <row r="3" spans="1:2" x14ac:dyDescent="0.4">
      <c r="A3" t="s">
        <v>113</v>
      </c>
      <c r="B3">
        <v>5</v>
      </c>
    </row>
    <row r="4" spans="1:2" x14ac:dyDescent="0.4">
      <c r="A4" t="s">
        <v>20</v>
      </c>
      <c r="B4">
        <v>16</v>
      </c>
    </row>
    <row r="5" spans="1:2" x14ac:dyDescent="0.4">
      <c r="A5" t="s">
        <v>392</v>
      </c>
      <c r="B5">
        <v>15</v>
      </c>
    </row>
    <row r="6" spans="1:2" x14ac:dyDescent="0.4">
      <c r="A6" t="s">
        <v>528</v>
      </c>
      <c r="B6">
        <v>10</v>
      </c>
    </row>
    <row r="7" spans="1:2" x14ac:dyDescent="0.4">
      <c r="A7" t="s">
        <v>553</v>
      </c>
      <c r="B7">
        <v>6</v>
      </c>
    </row>
    <row r="8" spans="1:2" x14ac:dyDescent="0.4">
      <c r="A8" t="s">
        <v>8</v>
      </c>
      <c r="B8">
        <v>18</v>
      </c>
    </row>
    <row r="9" spans="1:2" x14ac:dyDescent="0.4">
      <c r="A9" t="s">
        <v>10</v>
      </c>
      <c r="B9">
        <v>17</v>
      </c>
    </row>
    <row r="10" spans="1:2" x14ac:dyDescent="0.4">
      <c r="A10" t="s">
        <v>129</v>
      </c>
      <c r="B10">
        <v>8</v>
      </c>
    </row>
    <row r="11" spans="1:2" x14ac:dyDescent="0.4">
      <c r="A11" t="s">
        <v>91</v>
      </c>
      <c r="B11">
        <v>13</v>
      </c>
    </row>
    <row r="12" spans="1:2" x14ac:dyDescent="0.4">
      <c r="A12" t="s">
        <v>24</v>
      </c>
      <c r="B12">
        <v>6</v>
      </c>
    </row>
    <row r="13" spans="1:2" x14ac:dyDescent="0.4">
      <c r="A13" t="s">
        <v>28</v>
      </c>
      <c r="B13">
        <v>15</v>
      </c>
    </row>
    <row r="14" spans="1:2" x14ac:dyDescent="0.4">
      <c r="A14" t="s">
        <v>14</v>
      </c>
      <c r="B14">
        <v>6</v>
      </c>
    </row>
    <row r="15" spans="1:2" x14ac:dyDescent="0.4">
      <c r="A15" t="s">
        <v>2</v>
      </c>
      <c r="B15">
        <v>19</v>
      </c>
    </row>
    <row r="16" spans="1:2" x14ac:dyDescent="0.4">
      <c r="A16" t="s">
        <v>362</v>
      </c>
      <c r="B16">
        <v>11</v>
      </c>
    </row>
    <row r="17" spans="1:2" x14ac:dyDescent="0.4">
      <c r="A17" t="s">
        <v>193</v>
      </c>
      <c r="B17">
        <v>13</v>
      </c>
    </row>
    <row r="18" spans="1:2" x14ac:dyDescent="0.4">
      <c r="A18" t="s">
        <v>323</v>
      </c>
      <c r="B18">
        <v>12</v>
      </c>
    </row>
    <row r="19" spans="1:2" x14ac:dyDescent="0.4">
      <c r="A19" t="s">
        <v>627</v>
      </c>
      <c r="B19">
        <v>11</v>
      </c>
    </row>
    <row r="20" spans="1:2" x14ac:dyDescent="0.4">
      <c r="A20" t="s">
        <v>644</v>
      </c>
      <c r="B20">
        <v>19</v>
      </c>
    </row>
    <row r="21" spans="1:2" x14ac:dyDescent="0.4">
      <c r="A21" t="s">
        <v>12</v>
      </c>
      <c r="B21">
        <v>11</v>
      </c>
    </row>
    <row r="22" spans="1:2" x14ac:dyDescent="0.4">
      <c r="A22" t="s">
        <v>4</v>
      </c>
      <c r="B22">
        <v>19</v>
      </c>
    </row>
    <row r="23" spans="1:2" x14ac:dyDescent="0.4">
      <c r="A23" t="s">
        <v>18</v>
      </c>
      <c r="B23">
        <v>10</v>
      </c>
    </row>
    <row r="24" spans="1:2" x14ac:dyDescent="0.4">
      <c r="A24" t="s">
        <v>61</v>
      </c>
      <c r="B24">
        <v>11</v>
      </c>
    </row>
    <row r="25" spans="1:2" x14ac:dyDescent="0.4">
      <c r="A25" t="s">
        <v>26</v>
      </c>
      <c r="B25">
        <v>9</v>
      </c>
    </row>
    <row r="26" spans="1:2" x14ac:dyDescent="0.4">
      <c r="A26" t="s">
        <v>6</v>
      </c>
      <c r="B2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distrubuição</vt:lpstr>
      <vt:lpstr>codificação</vt:lpstr>
      <vt:lpstr>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Marques</dc:creator>
  <cp:lastModifiedBy>joao marques</cp:lastModifiedBy>
  <dcterms:created xsi:type="dcterms:W3CDTF">2022-05-17T15:55:18Z</dcterms:created>
  <dcterms:modified xsi:type="dcterms:W3CDTF">2022-05-22T22:42:58Z</dcterms:modified>
</cp:coreProperties>
</file>