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8_{9018CBFD-2D54-4B68-A475-9FE3CF91B60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Estatístic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2" l="1"/>
  <c r="L27" i="2"/>
  <c r="L26" i="2"/>
  <c r="L25" i="2"/>
  <c r="L24" i="2"/>
  <c r="L23" i="2"/>
  <c r="K27" i="2"/>
  <c r="K26" i="2"/>
  <c r="K25" i="2"/>
  <c r="K24" i="2"/>
  <c r="K28" i="2"/>
  <c r="K23" i="2"/>
  <c r="J24" i="2"/>
  <c r="J25" i="2"/>
  <c r="J26" i="2"/>
  <c r="J27" i="2"/>
  <c r="J28" i="2"/>
  <c r="J23" i="2"/>
  <c r="I28" i="2"/>
  <c r="I27" i="2"/>
  <c r="I26" i="2"/>
  <c r="I25" i="2"/>
  <c r="I24" i="2"/>
  <c r="I23" i="2"/>
  <c r="H28" i="2"/>
  <c r="H27" i="2"/>
  <c r="H26" i="2"/>
  <c r="H25" i="2"/>
  <c r="H24" i="2"/>
  <c r="H23" i="2"/>
  <c r="K19" i="2"/>
  <c r="K18" i="2"/>
  <c r="K17" i="2"/>
  <c r="K16" i="2"/>
  <c r="K15" i="2"/>
  <c r="K14" i="2"/>
  <c r="J19" i="2"/>
  <c r="J18" i="2"/>
  <c r="J17" i="2"/>
  <c r="J16" i="2"/>
  <c r="J15" i="2"/>
  <c r="J14" i="2"/>
  <c r="I19" i="2"/>
  <c r="I18" i="2"/>
  <c r="I17" i="2"/>
  <c r="I16" i="2"/>
  <c r="I15" i="2"/>
  <c r="I14" i="2"/>
  <c r="H19" i="2"/>
  <c r="H18" i="2"/>
  <c r="H17" i="2"/>
  <c r="H16" i="2"/>
  <c r="H15" i="2"/>
  <c r="H14" i="2"/>
</calcChain>
</file>

<file path=xl/sharedStrings.xml><?xml version="1.0" encoding="utf-8"?>
<sst xmlns="http://schemas.openxmlformats.org/spreadsheetml/2006/main" count="715" uniqueCount="703">
  <si>
    <t>Média</t>
  </si>
  <si>
    <t>Mediana</t>
  </si>
  <si>
    <t>Moda</t>
  </si>
  <si>
    <t>Variância</t>
  </si>
  <si>
    <t>Intervalo</t>
  </si>
  <si>
    <t>Assimetria</t>
  </si>
  <si>
    <t>Curtose</t>
  </si>
  <si>
    <t>MIN</t>
  </si>
  <si>
    <t>MAX</t>
  </si>
  <si>
    <t>Des. Padrão</t>
  </si>
  <si>
    <t>rating</t>
  </si>
  <si>
    <t>win_rate</t>
  </si>
  <si>
    <t>average_rating</t>
  </si>
  <si>
    <t>total_games_played</t>
  </si>
  <si>
    <t>id</t>
  </si>
  <si>
    <t>total_wins</t>
  </si>
  <si>
    <t>total_draws</t>
  </si>
  <si>
    <t>taranga</t>
  </si>
  <si>
    <t>a_p_t_e_m_u_u</t>
  </si>
  <si>
    <t>vladimir-kramnik-1</t>
  </si>
  <si>
    <t>king5891</t>
  </si>
  <si>
    <t>saviter</t>
  </si>
  <si>
    <t>anakgreget</t>
  </si>
  <si>
    <t>ducksandcats</t>
  </si>
  <si>
    <t>mastersalomon</t>
  </si>
  <si>
    <t>chess-brahs</t>
  </si>
  <si>
    <t>artem555</t>
  </si>
  <si>
    <t>thegrim123321</t>
  </si>
  <si>
    <t>dipset</t>
  </si>
  <si>
    <t>kevchod</t>
  </si>
  <si>
    <t>zapala</t>
  </si>
  <si>
    <t>juncinmestrella</t>
  </si>
  <si>
    <t>robixy</t>
  </si>
  <si>
    <t>blazingdragon</t>
  </si>
  <si>
    <t>fandm-lancaster</t>
  </si>
  <si>
    <t>totonut</t>
  </si>
  <si>
    <t>derspiegel</t>
  </si>
  <si>
    <t>mukrisp</t>
  </si>
  <si>
    <t>pavelsps</t>
  </si>
  <si>
    <t>tetley</t>
  </si>
  <si>
    <t>jdbarger</t>
  </si>
  <si>
    <t>bobc</t>
  </si>
  <si>
    <t>aaaaaaaddd</t>
  </si>
  <si>
    <t>bleda</t>
  </si>
  <si>
    <t>khelil</t>
  </si>
  <si>
    <t>anastasia2009</t>
  </si>
  <si>
    <t>docboss</t>
  </si>
  <si>
    <t>samoo1477</t>
  </si>
  <si>
    <t>mrjv</t>
  </si>
  <si>
    <t>ssf7</t>
  </si>
  <si>
    <t>thebadfish</t>
  </si>
  <si>
    <t>ri_chess</t>
  </si>
  <si>
    <t>erikweisz</t>
  </si>
  <si>
    <t>islam01</t>
  </si>
  <si>
    <t>jeffersondarcy1</t>
  </si>
  <si>
    <t>gjdgjdfj</t>
  </si>
  <si>
    <t>bear789</t>
  </si>
  <si>
    <t>yellow_dragon</t>
  </si>
  <si>
    <t>thatguythatistr</t>
  </si>
  <si>
    <t>spiteknight</t>
  </si>
  <si>
    <t>pat222</t>
  </si>
  <si>
    <t>rodrigowski19</t>
  </si>
  <si>
    <t>dpoty</t>
  </si>
  <si>
    <t>dinobzik</t>
  </si>
  <si>
    <t>fazouane</t>
  </si>
  <si>
    <t>goldenfox99</t>
  </si>
  <si>
    <t>wojand</t>
  </si>
  <si>
    <t>chesskhovtsev</t>
  </si>
  <si>
    <t>great-mate-super-gre</t>
  </si>
  <si>
    <t>crixin</t>
  </si>
  <si>
    <t>romanar2006</t>
  </si>
  <si>
    <t>codagirl</t>
  </si>
  <si>
    <t>chesscarl</t>
  </si>
  <si>
    <t>nitsua49</t>
  </si>
  <si>
    <t>e_boechat</t>
  </si>
  <si>
    <t>tori92</t>
  </si>
  <si>
    <t>irishman012</t>
  </si>
  <si>
    <t>zen3000</t>
  </si>
  <si>
    <t>amanan</t>
  </si>
  <si>
    <t>andreas00</t>
  </si>
  <si>
    <t>unrim</t>
  </si>
  <si>
    <t>poocasso</t>
  </si>
  <si>
    <t>amateur_pawn_star</t>
  </si>
  <si>
    <t>tahastanly</t>
  </si>
  <si>
    <t>brandonbos</t>
  </si>
  <si>
    <t>thehutchtouch</t>
  </si>
  <si>
    <t>hassan1365416</t>
  </si>
  <si>
    <t>jakubsagitario17</t>
  </si>
  <si>
    <t>flafel26</t>
  </si>
  <si>
    <t>aridaybordon</t>
  </si>
  <si>
    <t>cape217</t>
  </si>
  <si>
    <t>s-a</t>
  </si>
  <si>
    <t>fischerdipper</t>
  </si>
  <si>
    <t>lance5500</t>
  </si>
  <si>
    <t>axelpro446</t>
  </si>
  <si>
    <t>solidchess_hehe</t>
  </si>
  <si>
    <t>bosspotato</t>
  </si>
  <si>
    <t>viswannabe</t>
  </si>
  <si>
    <t>piley159</t>
  </si>
  <si>
    <t>lawrenman</t>
  </si>
  <si>
    <t>jg2017</t>
  </si>
  <si>
    <t>mahmoud_safyan</t>
  </si>
  <si>
    <t>chicago_chess</t>
  </si>
  <si>
    <t>hill_j</t>
  </si>
  <si>
    <t>lbringer</t>
  </si>
  <si>
    <t>adatene</t>
  </si>
  <si>
    <t>eder98765</t>
  </si>
  <si>
    <t>loukas435</t>
  </si>
  <si>
    <t>sarthakmanna</t>
  </si>
  <si>
    <t>dkattir</t>
  </si>
  <si>
    <t>nuffsaidm8</t>
  </si>
  <si>
    <t>kingcrazy99</t>
  </si>
  <si>
    <t>dimitris22</t>
  </si>
  <si>
    <t>crraii</t>
  </si>
  <si>
    <t>laode_syahril</t>
  </si>
  <si>
    <t>fourtwenty</t>
  </si>
  <si>
    <t>die_uhr</t>
  </si>
  <si>
    <t>azomio</t>
  </si>
  <si>
    <t>marigw</t>
  </si>
  <si>
    <t>superhero098</t>
  </si>
  <si>
    <t>tidalbutt</t>
  </si>
  <si>
    <t>doraemon61</t>
  </si>
  <si>
    <t>masterzyd</t>
  </si>
  <si>
    <t>pal2310</t>
  </si>
  <si>
    <t>rubikstein</t>
  </si>
  <si>
    <t>ramin741</t>
  </si>
  <si>
    <t>mathu21345</t>
  </si>
  <si>
    <t>icecreamdealer</t>
  </si>
  <si>
    <t>blokh1n</t>
  </si>
  <si>
    <t>rhysmc123</t>
  </si>
  <si>
    <t>darobertson</t>
  </si>
  <si>
    <t>vchess4</t>
  </si>
  <si>
    <t>apis11</t>
  </si>
  <si>
    <t>bocadagod</t>
  </si>
  <si>
    <t>denisgodunov</t>
  </si>
  <si>
    <t>youredeadmeat</t>
  </si>
  <si>
    <t>bigbrother101</t>
  </si>
  <si>
    <t>nakuradesu</t>
  </si>
  <si>
    <t>mazpharaoh</t>
  </si>
  <si>
    <t>eche777</t>
  </si>
  <si>
    <t>todorowk</t>
  </si>
  <si>
    <t>sharkey101</t>
  </si>
  <si>
    <t>shivangithegenius</t>
  </si>
  <si>
    <t>brorael357</t>
  </si>
  <si>
    <t>ozguragarr</t>
  </si>
  <si>
    <t>tfeng</t>
  </si>
  <si>
    <t>vfhfnvfhfn22</t>
  </si>
  <si>
    <t>stitch_13</t>
  </si>
  <si>
    <t>sdmabunda</t>
  </si>
  <si>
    <t>mashi</t>
  </si>
  <si>
    <t>ivanbus</t>
  </si>
  <si>
    <t>fabian1104</t>
  </si>
  <si>
    <t>zhaska</t>
  </si>
  <si>
    <t>iamaliveandbored</t>
  </si>
  <si>
    <t>networkchess2</t>
  </si>
  <si>
    <t>mcdaman</t>
  </si>
  <si>
    <t>noobdude</t>
  </si>
  <si>
    <t>youralterego</t>
  </si>
  <si>
    <t>jesteroz</t>
  </si>
  <si>
    <t>sjeiben</t>
  </si>
  <si>
    <t>juanma206</t>
  </si>
  <si>
    <t>davidc87</t>
  </si>
  <si>
    <t>paulorojas</t>
  </si>
  <si>
    <t>sagansaxo</t>
  </si>
  <si>
    <t>ethan_3f</t>
  </si>
  <si>
    <t>scorchedturf</t>
  </si>
  <si>
    <t>mohammad_baharan</t>
  </si>
  <si>
    <t>hd_aslani</t>
  </si>
  <si>
    <t>lcover</t>
  </si>
  <si>
    <t>aboud</t>
  </si>
  <si>
    <t>kn89</t>
  </si>
  <si>
    <t>dhernandez101</t>
  </si>
  <si>
    <t>isachess</t>
  </si>
  <si>
    <t>smilsydov</t>
  </si>
  <si>
    <t>sergeypolozhiev</t>
  </si>
  <si>
    <t>oldpaths</t>
  </si>
  <si>
    <t>tangela</t>
  </si>
  <si>
    <t>elvis1997</t>
  </si>
  <si>
    <t>mobin1388</t>
  </si>
  <si>
    <t>glzrchess</t>
  </si>
  <si>
    <t>shadowdatsas</t>
  </si>
  <si>
    <t>saeed65</t>
  </si>
  <si>
    <t>mrmandelbrot</t>
  </si>
  <si>
    <t>amirhossein2014</t>
  </si>
  <si>
    <t>crazyscientist1</t>
  </si>
  <si>
    <t>laughingman22</t>
  </si>
  <si>
    <t>aran09</t>
  </si>
  <si>
    <t>sugarmike</t>
  </si>
  <si>
    <t>trial-__gre</t>
  </si>
  <si>
    <t>shadow1031</t>
  </si>
  <si>
    <t>vovkakuz</t>
  </si>
  <si>
    <t>oggy04</t>
  </si>
  <si>
    <t>toni4127</t>
  </si>
  <si>
    <t>jayaram</t>
  </si>
  <si>
    <t>crax_is_bax</t>
  </si>
  <si>
    <t>peterqiu</t>
  </si>
  <si>
    <t>mailsupriya</t>
  </si>
  <si>
    <t>jdy</t>
  </si>
  <si>
    <t>businessman47</t>
  </si>
  <si>
    <t>hasan_al-banna</t>
  </si>
  <si>
    <t>aidenleahycrooks</t>
  </si>
  <si>
    <t>chita</t>
  </si>
  <si>
    <t>viktorr</t>
  </si>
  <si>
    <t>webkin</t>
  </si>
  <si>
    <t>thegreatman06</t>
  </si>
  <si>
    <t>oso_bucholz</t>
  </si>
  <si>
    <t>aka121</t>
  </si>
  <si>
    <t>divu7</t>
  </si>
  <si>
    <t>joe-brown</t>
  </si>
  <si>
    <t>amithchess</t>
  </si>
  <si>
    <t>babblingboy</t>
  </si>
  <si>
    <t>meme_master</t>
  </si>
  <si>
    <t>basakcesur</t>
  </si>
  <si>
    <t>shmulke</t>
  </si>
  <si>
    <t>kishomat</t>
  </si>
  <si>
    <t>element4life</t>
  </si>
  <si>
    <t>nederlander2</t>
  </si>
  <si>
    <t>thebestofthebad</t>
  </si>
  <si>
    <t>baranornarli</t>
  </si>
  <si>
    <t>maximillian_08</t>
  </si>
  <si>
    <t>enricolord</t>
  </si>
  <si>
    <t>chees29</t>
  </si>
  <si>
    <t>alexmalando</t>
  </si>
  <si>
    <t>bowwow</t>
  </si>
  <si>
    <t>ranchowangdu</t>
  </si>
  <si>
    <t>yotastrejos</t>
  </si>
  <si>
    <t>userx100</t>
  </si>
  <si>
    <t>hus1972</t>
  </si>
  <si>
    <t>leatherback</t>
  </si>
  <si>
    <t>sassou</t>
  </si>
  <si>
    <t>kyanh</t>
  </si>
  <si>
    <t>tanjerry</t>
  </si>
  <si>
    <t>jaivl</t>
  </si>
  <si>
    <t>egor_korsakov</t>
  </si>
  <si>
    <t>dadt505</t>
  </si>
  <si>
    <t>tux09</t>
  </si>
  <si>
    <t>andreschil</t>
  </si>
  <si>
    <t>mrtx</t>
  </si>
  <si>
    <t>tunisinov</t>
  </si>
  <si>
    <t>yazeed_bani_saleem</t>
  </si>
  <si>
    <t>az_99</t>
  </si>
  <si>
    <t>traced</t>
  </si>
  <si>
    <t>saitama_opm</t>
  </si>
  <si>
    <t>karsh</t>
  </si>
  <si>
    <t>woodham</t>
  </si>
  <si>
    <t>sveenemand</t>
  </si>
  <si>
    <t>lukarpov</t>
  </si>
  <si>
    <t>kylarr</t>
  </si>
  <si>
    <t>aleph6</t>
  </si>
  <si>
    <t>pink-flower</t>
  </si>
  <si>
    <t>vic_mark</t>
  </si>
  <si>
    <t>cro_chess_fan</t>
  </si>
  <si>
    <t>jovan_kingofkings</t>
  </si>
  <si>
    <t>destroyer999</t>
  </si>
  <si>
    <t>ozil17</t>
  </si>
  <si>
    <t>thelostunicorn</t>
  </si>
  <si>
    <t>littlekitty83</t>
  </si>
  <si>
    <t>thefrenchtactics</t>
  </si>
  <si>
    <t>howdoichess96</t>
  </si>
  <si>
    <t>guru200773</t>
  </si>
  <si>
    <t>mikhail_riemann</t>
  </si>
  <si>
    <t>moistvonlipwig</t>
  </si>
  <si>
    <t>trickysuperfreak</t>
  </si>
  <si>
    <t>e6d4</t>
  </si>
  <si>
    <t>canexd</t>
  </si>
  <si>
    <t>chessguy9001</t>
  </si>
  <si>
    <t>hash_13-chess</t>
  </si>
  <si>
    <t>chesspopper88</t>
  </si>
  <si>
    <t>nullbyte</t>
  </si>
  <si>
    <t>ecstasydrug</t>
  </si>
  <si>
    <t>artykom</t>
  </si>
  <si>
    <t>bontakriks</t>
  </si>
  <si>
    <t>saim</t>
  </si>
  <si>
    <t>kingslayer92</t>
  </si>
  <si>
    <t>hamidreza</t>
  </si>
  <si>
    <t>projetoxadrez</t>
  </si>
  <si>
    <t>raesremmurd</t>
  </si>
  <si>
    <t>dfdghgh</t>
  </si>
  <si>
    <t>chessmolester</t>
  </si>
  <si>
    <t>meccanoidg15</t>
  </si>
  <si>
    <t>dastan-2009</t>
  </si>
  <si>
    <t>kaksefc</t>
  </si>
  <si>
    <t>toitles</t>
  </si>
  <si>
    <t>bekzodjon</t>
  </si>
  <si>
    <t>trrrrillionaire</t>
  </si>
  <si>
    <t>reubpear</t>
  </si>
  <si>
    <t>arsenelupin1620</t>
  </si>
  <si>
    <t>vares</t>
  </si>
  <si>
    <t>jackydawg</t>
  </si>
  <si>
    <t>ianremsen</t>
  </si>
  <si>
    <t>mikiduda</t>
  </si>
  <si>
    <t>voodooo</t>
  </si>
  <si>
    <t>leizka</t>
  </si>
  <si>
    <t>thegasmask</t>
  </si>
  <si>
    <t>anudeep_nani1501</t>
  </si>
  <si>
    <t>evan_h1234</t>
  </si>
  <si>
    <t>redwood</t>
  </si>
  <si>
    <t>lodzianin</t>
  </si>
  <si>
    <t>lolmens</t>
  </si>
  <si>
    <t>cerseisminge</t>
  </si>
  <si>
    <t>chessmageddon</t>
  </si>
  <si>
    <t>kylecuver1</t>
  </si>
  <si>
    <t>vzg100</t>
  </si>
  <si>
    <t>elvispy65</t>
  </si>
  <si>
    <t>bpgbcg</t>
  </si>
  <si>
    <t>roman12342005</t>
  </si>
  <si>
    <t>jamboger</t>
  </si>
  <si>
    <t>rembrandt16</t>
  </si>
  <si>
    <t>juansnow</t>
  </si>
  <si>
    <t>masquerade</t>
  </si>
  <si>
    <t>bischopscup</t>
  </si>
  <si>
    <t>alpha3031</t>
  </si>
  <si>
    <t>chiggen</t>
  </si>
  <si>
    <t>lzchips</t>
  </si>
  <si>
    <t>dumbluck</t>
  </si>
  <si>
    <t>dragonstar1738</t>
  </si>
  <si>
    <t>gamingprof</t>
  </si>
  <si>
    <t>siindbad</t>
  </si>
  <si>
    <t>cliward132</t>
  </si>
  <si>
    <t>samuelpro</t>
  </si>
  <si>
    <t>ashok-arora</t>
  </si>
  <si>
    <t>chesslearningpro</t>
  </si>
  <si>
    <t>hamed5058</t>
  </si>
  <si>
    <t>christina-a-11</t>
  </si>
  <si>
    <t>chesswith666</t>
  </si>
  <si>
    <t>nash300</t>
  </si>
  <si>
    <t>d_war</t>
  </si>
  <si>
    <t>dude_perfect</t>
  </si>
  <si>
    <t>engcondor</t>
  </si>
  <si>
    <t>kferapont</t>
  </si>
  <si>
    <t>totti</t>
  </si>
  <si>
    <t>mburch1974</t>
  </si>
  <si>
    <t>mistershy</t>
  </si>
  <si>
    <t>drakon1</t>
  </si>
  <si>
    <t>elcidestaron</t>
  </si>
  <si>
    <t>mccheese</t>
  </si>
  <si>
    <t>anejbegunje</t>
  </si>
  <si>
    <t>antons</t>
  </si>
  <si>
    <t>rb52</t>
  </si>
  <si>
    <t>first-time-1</t>
  </si>
  <si>
    <t>mehmetali_t</t>
  </si>
  <si>
    <t>ghaffari</t>
  </si>
  <si>
    <t>chesswithmom</t>
  </si>
  <si>
    <t>lkasperbauer</t>
  </si>
  <si>
    <t>improbablyhigh</t>
  </si>
  <si>
    <t>sazed</t>
  </si>
  <si>
    <t>krishchennai93</t>
  </si>
  <si>
    <t>smartduckduckcow</t>
  </si>
  <si>
    <t>misfox</t>
  </si>
  <si>
    <t>gmanderson</t>
  </si>
  <si>
    <t>apalin</t>
  </si>
  <si>
    <t>tensors</t>
  </si>
  <si>
    <t>chez91</t>
  </si>
  <si>
    <t>zoerichi</t>
  </si>
  <si>
    <t>ammanian</t>
  </si>
  <si>
    <t>flamemaster51</t>
  </si>
  <si>
    <t>carlosamadorsanchez</t>
  </si>
  <si>
    <t>fichess</t>
  </si>
  <si>
    <t>bishopson</t>
  </si>
  <si>
    <t>fishoutofwater</t>
  </si>
  <si>
    <t>nimanimanima</t>
  </si>
  <si>
    <t>cameronl86</t>
  </si>
  <si>
    <t>zher0</t>
  </si>
  <si>
    <t>burks</t>
  </si>
  <si>
    <t>butledge</t>
  </si>
  <si>
    <t>stellanova</t>
  </si>
  <si>
    <t>jeepitou</t>
  </si>
  <si>
    <t>dellinspiron25</t>
  </si>
  <si>
    <t>hebi</t>
  </si>
  <si>
    <t>drunkenfluteplayer</t>
  </si>
  <si>
    <t>cdvh</t>
  </si>
  <si>
    <t>madd_hatter</t>
  </si>
  <si>
    <t>aqwert</t>
  </si>
  <si>
    <t>ahmedgomez</t>
  </si>
  <si>
    <t>adriansywu</t>
  </si>
  <si>
    <t>arnomass</t>
  </si>
  <si>
    <t>schoonied</t>
  </si>
  <si>
    <t>arda2828</t>
  </si>
  <si>
    <t>rustam9</t>
  </si>
  <si>
    <t>xamio</t>
  </si>
  <si>
    <t>behrooz36tehran</t>
  </si>
  <si>
    <t>noob47</t>
  </si>
  <si>
    <t>verylongusername</t>
  </si>
  <si>
    <t>jrandmaster</t>
  </si>
  <si>
    <t>wiggleitjiggleit</t>
  </si>
  <si>
    <t>kostastop1526</t>
  </si>
  <si>
    <t>kryptik</t>
  </si>
  <si>
    <t>kellyclarkson</t>
  </si>
  <si>
    <t>ur-ru</t>
  </si>
  <si>
    <t>f1v3</t>
  </si>
  <si>
    <t>potatietots</t>
  </si>
  <si>
    <t>lifeandstuff</t>
  </si>
  <si>
    <t>rps_1899</t>
  </si>
  <si>
    <t>flashundtibbers</t>
  </si>
  <si>
    <t>svindled</t>
  </si>
  <si>
    <t>erdugliano71</t>
  </si>
  <si>
    <t>pooperic</t>
  </si>
  <si>
    <t>fox26666</t>
  </si>
  <si>
    <t>part74</t>
  </si>
  <si>
    <t>o-king-o</t>
  </si>
  <si>
    <t>xxofficialmasterxx</t>
  </si>
  <si>
    <t>jpokerflat</t>
  </si>
  <si>
    <t>asianindahouse</t>
  </si>
  <si>
    <t>carson_wells</t>
  </si>
  <si>
    <t>gambitsforlife</t>
  </si>
  <si>
    <t>lextop</t>
  </si>
  <si>
    <t>revhas</t>
  </si>
  <si>
    <t>sonicsfe</t>
  </si>
  <si>
    <t>eie24</t>
  </si>
  <si>
    <t>lordsamir</t>
  </si>
  <si>
    <t>amir2002zzz</t>
  </si>
  <si>
    <t>dazkins</t>
  </si>
  <si>
    <t>pmw97</t>
  </si>
  <si>
    <t>duckduckfrog</t>
  </si>
  <si>
    <t>raskoinikov</t>
  </si>
  <si>
    <t>cookieblake</t>
  </si>
  <si>
    <t>justanotherguy321</t>
  </si>
  <si>
    <t>v1chess</t>
  </si>
  <si>
    <t>kyzuro</t>
  </si>
  <si>
    <t>gqueen</t>
  </si>
  <si>
    <t>stunning_star</t>
  </si>
  <si>
    <t>josephelbouhessaini</t>
  </si>
  <si>
    <t>cfc52</t>
  </si>
  <si>
    <t>danielgraham88</t>
  </si>
  <si>
    <t>apfelschalen</t>
  </si>
  <si>
    <t>dahabi</t>
  </si>
  <si>
    <t>pageprotector</t>
  </si>
  <si>
    <t>jabekens</t>
  </si>
  <si>
    <t>mansoor_k11</t>
  </si>
  <si>
    <t>vanirof</t>
  </si>
  <si>
    <t>snoopyfan</t>
  </si>
  <si>
    <t>thepawnsofwrath</t>
  </si>
  <si>
    <t>marstem</t>
  </si>
  <si>
    <t>darkknight11111</t>
  </si>
  <si>
    <t>howchessyt</t>
  </si>
  <si>
    <t>vanitasmarilyn</t>
  </si>
  <si>
    <t>sabila</t>
  </si>
  <si>
    <t>yht</t>
  </si>
  <si>
    <t>ed84</t>
  </si>
  <si>
    <t>mimirilinguis</t>
  </si>
  <si>
    <t>tactical_bishop</t>
  </si>
  <si>
    <t>sneaky_bugger</t>
  </si>
  <si>
    <t>redevening</t>
  </si>
  <si>
    <t>mmichael</t>
  </si>
  <si>
    <t>barrow-wight</t>
  </si>
  <si>
    <t>mathhopper</t>
  </si>
  <si>
    <t>alpervsmagnus</t>
  </si>
  <si>
    <t>paul91</t>
  </si>
  <si>
    <t>lon123456789</t>
  </si>
  <si>
    <t>nicholas9999</t>
  </si>
  <si>
    <t>dsom</t>
  </si>
  <si>
    <t>runcrazex</t>
  </si>
  <si>
    <t>charzi</t>
  </si>
  <si>
    <t>oguzkagangurer</t>
  </si>
  <si>
    <t>b6a8h</t>
  </si>
  <si>
    <t>clash_royale</t>
  </si>
  <si>
    <t>trx</t>
  </si>
  <si>
    <t>mitkonikov</t>
  </si>
  <si>
    <t>oceanicharvest</t>
  </si>
  <si>
    <t>manrod420</t>
  </si>
  <si>
    <t>rileyjanquart</t>
  </si>
  <si>
    <t>aragon26</t>
  </si>
  <si>
    <t>lionnessebim1</t>
  </si>
  <si>
    <t>cnopm</t>
  </si>
  <si>
    <t>skuppam3</t>
  </si>
  <si>
    <t>mahmoud-0</t>
  </si>
  <si>
    <t>tony995</t>
  </si>
  <si>
    <t>axim188</t>
  </si>
  <si>
    <t>craciun05</t>
  </si>
  <si>
    <t>kasparovd0311</t>
  </si>
  <si>
    <t>gameboymaster49899</t>
  </si>
  <si>
    <t>penguin100</t>
  </si>
  <si>
    <t>curry117</t>
  </si>
  <si>
    <t>edessipi</t>
  </si>
  <si>
    <t>ali_barcelona</t>
  </si>
  <si>
    <t>xinos</t>
  </si>
  <si>
    <t>doom12384</t>
  </si>
  <si>
    <t>victress</t>
  </si>
  <si>
    <t>smartguy101</t>
  </si>
  <si>
    <t>ntam</t>
  </si>
  <si>
    <t>kaushik007</t>
  </si>
  <si>
    <t>jamesrob0t123</t>
  </si>
  <si>
    <t>arturfritz</t>
  </si>
  <si>
    <t>shaeila89</t>
  </si>
  <si>
    <t>kraloyun</t>
  </si>
  <si>
    <t>vishalvasans1</t>
  </si>
  <si>
    <t>mrphaseolusvulgaris</t>
  </si>
  <si>
    <t>slon-al</t>
  </si>
  <si>
    <t>zaki_ryad</t>
  </si>
  <si>
    <t>shiwen</t>
  </si>
  <si>
    <t>lordofking</t>
  </si>
  <si>
    <t>nomatter9230</t>
  </si>
  <si>
    <t>tonyhuang19</t>
  </si>
  <si>
    <t>butterlandz</t>
  </si>
  <si>
    <t>chrisca408</t>
  </si>
  <si>
    <t>bobbyevans</t>
  </si>
  <si>
    <t>kerboodle</t>
  </si>
  <si>
    <t>jdimojc</t>
  </si>
  <si>
    <t>danny77</t>
  </si>
  <si>
    <t>elijahreese</t>
  </si>
  <si>
    <t>steelviper</t>
  </si>
  <si>
    <t>gaymanipulation</t>
  </si>
  <si>
    <t>dsom1234</t>
  </si>
  <si>
    <t>zoro94</t>
  </si>
  <si>
    <t>theanonymousone</t>
  </si>
  <si>
    <t>chess_king3</t>
  </si>
  <si>
    <t>roothpd</t>
  </si>
  <si>
    <t>aeilnrst</t>
  </si>
  <si>
    <t>ludast</t>
  </si>
  <si>
    <t>mtnmcallister</t>
  </si>
  <si>
    <t>arishikesh</t>
  </si>
  <si>
    <t>palaplay</t>
  </si>
  <si>
    <t>theshelton</t>
  </si>
  <si>
    <t>pouyandp</t>
  </si>
  <si>
    <t>acidkat930</t>
  </si>
  <si>
    <t>plausibletheory</t>
  </si>
  <si>
    <t>ridics</t>
  </si>
  <si>
    <t>eraldii</t>
  </si>
  <si>
    <t>bignoob1409</t>
  </si>
  <si>
    <t>mrzoom47</t>
  </si>
  <si>
    <t>philipp_0x</t>
  </si>
  <si>
    <t>majstor2650</t>
  </si>
  <si>
    <t>eideral</t>
  </si>
  <si>
    <t>icewolf4</t>
  </si>
  <si>
    <t>kamilahhuds</t>
  </si>
  <si>
    <t>ezatfoda</t>
  </si>
  <si>
    <t>nico1990</t>
  </si>
  <si>
    <t>willoh101</t>
  </si>
  <si>
    <t>harveyfu</t>
  </si>
  <si>
    <t>klip98</t>
  </si>
  <si>
    <t>ranger440</t>
  </si>
  <si>
    <t>lynnpv</t>
  </si>
  <si>
    <t>skulll1</t>
  </si>
  <si>
    <t>hamedbriki</t>
  </si>
  <si>
    <t>sp37578</t>
  </si>
  <si>
    <t>dharanidharan</t>
  </si>
  <si>
    <t>avelez8</t>
  </si>
  <si>
    <t>quantummequanic</t>
  </si>
  <si>
    <t>rajuppi</t>
  </si>
  <si>
    <t>nigelnaomi</t>
  </si>
  <si>
    <t>fjachess</t>
  </si>
  <si>
    <t>rh-sah</t>
  </si>
  <si>
    <t>tabellaria</t>
  </si>
  <si>
    <t>incompetentf</t>
  </si>
  <si>
    <t>minecraftbook</t>
  </si>
  <si>
    <t>thepound</t>
  </si>
  <si>
    <t>napoleon_solo</t>
  </si>
  <si>
    <t>lichessfiend</t>
  </si>
  <si>
    <t>hishamtheman</t>
  </si>
  <si>
    <t>satanrogue99</t>
  </si>
  <si>
    <t>motion</t>
  </si>
  <si>
    <t>chessfishers</t>
  </si>
  <si>
    <t>futuro_gm22</t>
  </si>
  <si>
    <t>astueven7</t>
  </si>
  <si>
    <t>thechessdetective</t>
  </si>
  <si>
    <t>chippy</t>
  </si>
  <si>
    <t>eru_roraito</t>
  </si>
  <si>
    <t>greenmachine</t>
  </si>
  <si>
    <t>yokocito</t>
  </si>
  <si>
    <t>blitzfofun</t>
  </si>
  <si>
    <t>riverroad</t>
  </si>
  <si>
    <t>felipe_freires</t>
  </si>
  <si>
    <t>alexmorato</t>
  </si>
  <si>
    <t>vivacaligula</t>
  </si>
  <si>
    <t>gkhnkrdmr</t>
  </si>
  <si>
    <t>victorbrz</t>
  </si>
  <si>
    <t>magnus_dong</t>
  </si>
  <si>
    <t>posra</t>
  </si>
  <si>
    <t>tomo1997</t>
  </si>
  <si>
    <t>mrunank</t>
  </si>
  <si>
    <t>willyjohnson</t>
  </si>
  <si>
    <t>chessbro47</t>
  </si>
  <si>
    <t>grundlesniffer</t>
  </si>
  <si>
    <t>stevenemily</t>
  </si>
  <si>
    <t>amayak</t>
  </si>
  <si>
    <t>betweentwopawns</t>
  </si>
  <si>
    <t>thecastle</t>
  </si>
  <si>
    <t>david453</t>
  </si>
  <si>
    <t>kurtbusch</t>
  </si>
  <si>
    <t>atchayam</t>
  </si>
  <si>
    <t>cracking12345</t>
  </si>
  <si>
    <t>moty1</t>
  </si>
  <si>
    <t>snaek161616</t>
  </si>
  <si>
    <t>b-max211</t>
  </si>
  <si>
    <t>lucatiel-of-mirrah</t>
  </si>
  <si>
    <t>wilinski_28</t>
  </si>
  <si>
    <t>omid27</t>
  </si>
  <si>
    <t>javi_r</t>
  </si>
  <si>
    <t>om1665061</t>
  </si>
  <si>
    <t>zito_olaybal_jr</t>
  </si>
  <si>
    <t>alvin_cruz</t>
  </si>
  <si>
    <t>john007</t>
  </si>
  <si>
    <t>king-_-micah</t>
  </si>
  <si>
    <t>astronautearl101</t>
  </si>
  <si>
    <t>rezamoghimi2020</t>
  </si>
  <si>
    <t>zixi52</t>
  </si>
  <si>
    <t>shoshonte</t>
  </si>
  <si>
    <t>lizimari</t>
  </si>
  <si>
    <t>tironislux</t>
  </si>
  <si>
    <t>anonyaus123456789</t>
  </si>
  <si>
    <t>kimmmmi060</t>
  </si>
  <si>
    <t>-l-_jedi_knight_-l-</t>
  </si>
  <si>
    <t>dogmang</t>
  </si>
  <si>
    <t>theking1234</t>
  </si>
  <si>
    <t>i_am_mariam</t>
  </si>
  <si>
    <t>justindong</t>
  </si>
  <si>
    <t>moon50</t>
  </si>
  <si>
    <t>vkmansftw</t>
  </si>
  <si>
    <t>kastorcito</t>
  </si>
  <si>
    <t>fistiko</t>
  </si>
  <si>
    <t>wizard_nick</t>
  </si>
  <si>
    <t>berder</t>
  </si>
  <si>
    <t>daerka</t>
  </si>
  <si>
    <t>mamaduck</t>
  </si>
  <si>
    <t>cutiepanda</t>
  </si>
  <si>
    <t>schlendryan</t>
  </si>
  <si>
    <t>b2g4gotu</t>
  </si>
  <si>
    <t>zacandcheese</t>
  </si>
  <si>
    <t>toan798</t>
  </si>
  <si>
    <t>paddy1992</t>
  </si>
  <si>
    <t>fasd</t>
  </si>
  <si>
    <t>jarrydlee</t>
  </si>
  <si>
    <t>michaelfield</t>
  </si>
  <si>
    <t>srinikhil963</t>
  </si>
  <si>
    <t>beastly</t>
  </si>
  <si>
    <t>edenshaul</t>
  </si>
  <si>
    <t>donutsaredelish</t>
  </si>
  <si>
    <t>willdaplum</t>
  </si>
  <si>
    <t>chaose</t>
  </si>
  <si>
    <t>mymanmitch65</t>
  </si>
  <si>
    <t>lubo10</t>
  </si>
  <si>
    <t>darrell300</t>
  </si>
  <si>
    <t>bloonfreakster</t>
  </si>
  <si>
    <t>shreyposhiya</t>
  </si>
  <si>
    <t>aleksander10032007</t>
  </si>
  <si>
    <t>hannibal66</t>
  </si>
  <si>
    <t>stve400231</t>
  </si>
  <si>
    <t>jyotirmoy1997</t>
  </si>
  <si>
    <t>chessbuzz17</t>
  </si>
  <si>
    <t>joelitrox1234</t>
  </si>
  <si>
    <t>philippinepride</t>
  </si>
  <si>
    <t>nadanadora</t>
  </si>
  <si>
    <t>smileyface1236</t>
  </si>
  <si>
    <t>vinxitv</t>
  </si>
  <si>
    <t>exoprimal</t>
  </si>
  <si>
    <t>marlon6109</t>
  </si>
  <si>
    <t>efeozbakir1</t>
  </si>
  <si>
    <t>williamzhi</t>
  </si>
  <si>
    <t>honza7</t>
  </si>
  <si>
    <t>cowcowcuw123</t>
  </si>
  <si>
    <t>bubba83</t>
  </si>
  <si>
    <t>maximusod</t>
  </si>
  <si>
    <t>theblairloggie</t>
  </si>
  <si>
    <t>zazz4</t>
  </si>
  <si>
    <t>austindecoder</t>
  </si>
  <si>
    <t>dakotarain</t>
  </si>
  <si>
    <t>justlikemusic</t>
  </si>
  <si>
    <t>shijima220</t>
  </si>
  <si>
    <t>khemar</t>
  </si>
  <si>
    <t>ytdvvc</t>
  </si>
  <si>
    <t>irispseudonym</t>
  </si>
  <si>
    <t>jerusseust</t>
  </si>
  <si>
    <t>jomax100</t>
  </si>
  <si>
    <t>bilbobaggins999</t>
  </si>
  <si>
    <t>jlee96</t>
  </si>
  <si>
    <t>nik99</t>
  </si>
  <si>
    <t>danko_25</t>
  </si>
  <si>
    <t>hick4u1219</t>
  </si>
  <si>
    <t>aristokrat2192</t>
  </si>
  <si>
    <t>corruptbishop</t>
  </si>
  <si>
    <t>snowden</t>
  </si>
  <si>
    <t>seifca90</t>
  </si>
  <si>
    <t>franco47</t>
  </si>
  <si>
    <t>dedy78</t>
  </si>
  <si>
    <t>serial__chiller</t>
  </si>
  <si>
    <t>timeisrelativ</t>
  </si>
  <si>
    <t>justinlew99</t>
  </si>
  <si>
    <t>gr3ch</t>
  </si>
  <si>
    <t>gourang</t>
  </si>
  <si>
    <t>delson</t>
  </si>
  <si>
    <t>aleroniponi</t>
  </si>
  <si>
    <t>theicemanv</t>
  </si>
  <si>
    <t>jayblackington</t>
  </si>
  <si>
    <t>aliamini</t>
  </si>
  <si>
    <t>salosalo1</t>
  </si>
  <si>
    <t>cuazar</t>
  </si>
  <si>
    <t>airyneon</t>
  </si>
  <si>
    <t>synt3grate</t>
  </si>
  <si>
    <t>stutberidze</t>
  </si>
  <si>
    <t>releasethebats</t>
  </si>
  <si>
    <t>monstruodelnorte</t>
  </si>
  <si>
    <t>destroyer4</t>
  </si>
  <si>
    <t>gerceker200</t>
  </si>
  <si>
    <t>blessedup</t>
  </si>
  <si>
    <t>enesbatu</t>
  </si>
  <si>
    <t>cooldude1200</t>
  </si>
  <si>
    <t>binthaily</t>
  </si>
  <si>
    <t>rudrresh</t>
  </si>
  <si>
    <t>blazingheart</t>
  </si>
  <si>
    <t>wellsaid</t>
  </si>
  <si>
    <t>bernabe</t>
  </si>
  <si>
    <t>trouty1997</t>
  </si>
  <si>
    <t>gintokichimaru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</si>
</sst>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3" fillId="4" borderId="4" xfId="0" applyNumberFormat="1" applyFont="1" applyFill="1" applyBorder="1" applyAlignment="1">
      <alignment horizontal="center" vertical="center"/>
    </xf>
    <xf numFmtId="2" fontId="3" fillId="4" borderId="2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3" fillId="4" borderId="5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9"/>
  <sheetViews>
    <sheetView workbookViewId="0">
      <selection activeCell="B1" sqref="B1:B1048576"/>
    </sheetView>
  </sheetViews>
  <sheetFormatPr defaultColWidth="9" defaultRowHeight="15" x14ac:dyDescent="0.25"/>
  <cols>
    <col min="1" max="1" width="20.5703125" style="18" bestFit="1" customWidth="1"/>
    <col min="2" max="2" width="6.140625" style="18" bestFit="1" customWidth="1"/>
    <col min="3" max="3" width="12" style="19" bestFit="1" customWidth="1"/>
    <col min="4" max="4" width="14.28515625" style="19" bestFit="1" customWidth="1"/>
    <col min="5" max="5" width="19.140625" style="18" bestFit="1" customWidth="1"/>
    <col min="6" max="6" width="10.28515625" style="18" bestFit="1" customWidth="1"/>
    <col min="7" max="7" width="11.42578125" style="18" bestFit="1" customWidth="1"/>
    <col min="8" max="8" width="21" bestFit="1" customWidth="1"/>
    <col min="9" max="9" width="23.5703125" bestFit="1" customWidth="1"/>
    <col min="10" max="10" width="25.42578125" bestFit="1" customWidth="1"/>
    <col min="11" max="11" width="15" bestFit="1" customWidth="1"/>
    <col min="12" max="12" width="20.5703125" bestFit="1" customWidth="1"/>
    <col min="13" max="13" width="23.140625" bestFit="1" customWidth="1"/>
  </cols>
  <sheetData>
    <row r="1" spans="1:7" x14ac:dyDescent="0.25">
      <c r="A1" s="18" t="s">
        <v>14</v>
      </c>
      <c r="B1" s="18" t="s">
        <v>10</v>
      </c>
      <c r="C1" s="19" t="s">
        <v>11</v>
      </c>
      <c r="D1" s="19" t="s">
        <v>12</v>
      </c>
      <c r="E1" s="18" t="s">
        <v>13</v>
      </c>
      <c r="F1" s="18" t="s">
        <v>15</v>
      </c>
      <c r="G1" s="18" t="s">
        <v>16</v>
      </c>
    </row>
    <row r="2" spans="1:7" x14ac:dyDescent="0.25">
      <c r="A2" s="18" t="s">
        <v>17</v>
      </c>
      <c r="B2" s="18">
        <v>1281</v>
      </c>
      <c r="C2" s="19">
        <v>0.47077922077922002</v>
      </c>
      <c r="D2" s="19">
        <v>1286.0064935065</v>
      </c>
      <c r="E2" s="18">
        <v>154</v>
      </c>
      <c r="F2" s="18">
        <v>72</v>
      </c>
      <c r="G2" s="18">
        <v>1</v>
      </c>
    </row>
    <row r="3" spans="1:7" x14ac:dyDescent="0.25">
      <c r="A3" s="18" t="s">
        <v>18</v>
      </c>
      <c r="B3" s="18">
        <v>1264</v>
      </c>
      <c r="C3" s="19">
        <v>0.52083333333333004</v>
      </c>
      <c r="D3" s="19">
        <v>1306.78125</v>
      </c>
      <c r="E3" s="18">
        <v>96</v>
      </c>
      <c r="F3" s="18">
        <v>46</v>
      </c>
      <c r="G3" s="18">
        <v>8</v>
      </c>
    </row>
    <row r="4" spans="1:7" x14ac:dyDescent="0.25">
      <c r="A4" s="18" t="s">
        <v>19</v>
      </c>
      <c r="B4" s="18">
        <v>1573</v>
      </c>
      <c r="C4" s="19">
        <v>0.53125</v>
      </c>
      <c r="D4" s="19">
        <v>1624.4791666666999</v>
      </c>
      <c r="E4" s="18">
        <v>96</v>
      </c>
      <c r="F4" s="18">
        <v>50</v>
      </c>
      <c r="G4" s="18">
        <v>2</v>
      </c>
    </row>
    <row r="5" spans="1:7" x14ac:dyDescent="0.25">
      <c r="A5" s="18" t="s">
        <v>20</v>
      </c>
      <c r="B5" s="18">
        <v>1400</v>
      </c>
      <c r="C5" s="19">
        <v>0.55128205128204999</v>
      </c>
      <c r="D5" s="19">
        <v>1400</v>
      </c>
      <c r="E5" s="18">
        <v>78</v>
      </c>
      <c r="F5" s="18">
        <v>42</v>
      </c>
      <c r="G5" s="18">
        <v>2</v>
      </c>
    </row>
    <row r="6" spans="1:7" x14ac:dyDescent="0.25">
      <c r="A6" s="18" t="s">
        <v>21</v>
      </c>
      <c r="B6" s="18">
        <v>1730</v>
      </c>
      <c r="C6" s="19">
        <v>0.43421052631578999</v>
      </c>
      <c r="D6" s="19">
        <v>1710.2631578947</v>
      </c>
      <c r="E6" s="18">
        <v>76</v>
      </c>
      <c r="F6" s="18">
        <v>32</v>
      </c>
      <c r="G6" s="18">
        <v>2</v>
      </c>
    </row>
    <row r="7" spans="1:7" x14ac:dyDescent="0.25">
      <c r="A7" s="18" t="s">
        <v>22</v>
      </c>
      <c r="B7" s="18">
        <v>1718</v>
      </c>
      <c r="C7" s="19">
        <v>0.48648648648649001</v>
      </c>
      <c r="D7" s="19">
        <v>1701.6216216216001</v>
      </c>
      <c r="E7" s="18">
        <v>74</v>
      </c>
      <c r="F7" s="18">
        <v>36</v>
      </c>
      <c r="G7" s="18">
        <v>0</v>
      </c>
    </row>
    <row r="8" spans="1:7" x14ac:dyDescent="0.25">
      <c r="A8" s="18" t="s">
        <v>23</v>
      </c>
      <c r="B8" s="18">
        <v>1824</v>
      </c>
      <c r="C8" s="19">
        <v>0.65217391304348005</v>
      </c>
      <c r="D8" s="19">
        <v>1842.8695652173999</v>
      </c>
      <c r="E8" s="18">
        <v>69</v>
      </c>
      <c r="F8" s="18">
        <v>43</v>
      </c>
      <c r="G8" s="18">
        <v>4</v>
      </c>
    </row>
    <row r="9" spans="1:7" x14ac:dyDescent="0.25">
      <c r="A9" s="18" t="s">
        <v>24</v>
      </c>
      <c r="B9" s="18">
        <v>1956</v>
      </c>
      <c r="C9" s="19">
        <v>0.47692307692308</v>
      </c>
      <c r="D9" s="19">
        <v>1958.2923076923</v>
      </c>
      <c r="E9" s="18">
        <v>65</v>
      </c>
      <c r="F9" s="18">
        <v>31</v>
      </c>
      <c r="G9" s="18">
        <v>0</v>
      </c>
    </row>
    <row r="10" spans="1:7" x14ac:dyDescent="0.25">
      <c r="A10" s="18" t="s">
        <v>25</v>
      </c>
      <c r="B10" s="18">
        <v>1967</v>
      </c>
      <c r="C10" s="19">
        <v>0.66923076923076996</v>
      </c>
      <c r="D10" s="19">
        <v>1979.6</v>
      </c>
      <c r="E10" s="18">
        <v>65</v>
      </c>
      <c r="F10" s="18">
        <v>30</v>
      </c>
      <c r="G10" s="18">
        <v>27</v>
      </c>
    </row>
    <row r="11" spans="1:7" x14ac:dyDescent="0.25">
      <c r="A11" s="18" t="s">
        <v>26</v>
      </c>
      <c r="B11" s="18">
        <v>1556</v>
      </c>
      <c r="C11" s="19">
        <v>0.5625</v>
      </c>
      <c r="D11" s="19">
        <v>1585.375</v>
      </c>
      <c r="E11" s="18">
        <v>64</v>
      </c>
      <c r="F11" s="18">
        <v>32</v>
      </c>
      <c r="G11" s="18">
        <v>8</v>
      </c>
    </row>
    <row r="12" spans="1:7" x14ac:dyDescent="0.25">
      <c r="A12" s="18" t="s">
        <v>27</v>
      </c>
      <c r="B12" s="18">
        <v>1336</v>
      </c>
      <c r="C12" s="19">
        <v>0.51785714285714002</v>
      </c>
      <c r="D12" s="19">
        <v>1373.8928571429001</v>
      </c>
      <c r="E12" s="18">
        <v>56</v>
      </c>
      <c r="F12" s="18">
        <v>28</v>
      </c>
      <c r="G12" s="18">
        <v>2</v>
      </c>
    </row>
    <row r="13" spans="1:7" x14ac:dyDescent="0.25">
      <c r="A13" s="18" t="s">
        <v>28</v>
      </c>
      <c r="B13" s="18">
        <v>1456</v>
      </c>
      <c r="C13" s="19">
        <v>0.35294117647058998</v>
      </c>
      <c r="D13" s="19">
        <v>1475</v>
      </c>
      <c r="E13" s="18">
        <v>51</v>
      </c>
      <c r="F13" s="18">
        <v>18</v>
      </c>
      <c r="G13" s="18">
        <v>0</v>
      </c>
    </row>
    <row r="14" spans="1:7" x14ac:dyDescent="0.25">
      <c r="A14" s="18" t="s">
        <v>29</v>
      </c>
      <c r="B14" s="18">
        <v>1564</v>
      </c>
      <c r="C14" s="19">
        <v>0.38</v>
      </c>
      <c r="D14" s="19">
        <v>1484.82</v>
      </c>
      <c r="E14" s="18">
        <v>50</v>
      </c>
      <c r="F14" s="18">
        <v>18</v>
      </c>
      <c r="G14" s="18">
        <v>2</v>
      </c>
    </row>
    <row r="15" spans="1:7" x14ac:dyDescent="0.25">
      <c r="A15" s="18" t="s">
        <v>30</v>
      </c>
      <c r="B15" s="18">
        <v>1590</v>
      </c>
      <c r="C15" s="19">
        <v>0.27</v>
      </c>
      <c r="D15" s="19">
        <v>1529.18</v>
      </c>
      <c r="E15" s="18">
        <v>50</v>
      </c>
      <c r="F15" s="18">
        <v>12</v>
      </c>
      <c r="G15" s="18">
        <v>3</v>
      </c>
    </row>
    <row r="16" spans="1:7" x14ac:dyDescent="0.25">
      <c r="A16" s="18" t="s">
        <v>31</v>
      </c>
      <c r="B16" s="18">
        <v>1731</v>
      </c>
      <c r="C16" s="19">
        <v>0.55000000000000004</v>
      </c>
      <c r="D16" s="19">
        <v>1824.64</v>
      </c>
      <c r="E16" s="18">
        <v>50</v>
      </c>
      <c r="F16" s="18">
        <v>26</v>
      </c>
      <c r="G16" s="18">
        <v>3</v>
      </c>
    </row>
    <row r="17" spans="1:7" x14ac:dyDescent="0.25">
      <c r="A17" s="18" t="s">
        <v>32</v>
      </c>
      <c r="B17" s="18">
        <v>2088</v>
      </c>
      <c r="C17" s="19">
        <v>0.62</v>
      </c>
      <c r="D17" s="19">
        <v>2096.8200000000002</v>
      </c>
      <c r="E17" s="18">
        <v>50</v>
      </c>
      <c r="F17" s="18">
        <v>30</v>
      </c>
      <c r="G17" s="18">
        <v>2</v>
      </c>
    </row>
    <row r="18" spans="1:7" x14ac:dyDescent="0.25">
      <c r="A18" s="18" t="s">
        <v>33</v>
      </c>
      <c r="B18" s="18">
        <v>1548</v>
      </c>
      <c r="C18" s="19">
        <v>0.37</v>
      </c>
      <c r="D18" s="19">
        <v>1559.3</v>
      </c>
      <c r="E18" s="18">
        <v>50</v>
      </c>
      <c r="F18" s="18">
        <v>18</v>
      </c>
      <c r="G18" s="18">
        <v>1</v>
      </c>
    </row>
    <row r="19" spans="1:7" x14ac:dyDescent="0.25">
      <c r="A19" s="18" t="s">
        <v>34</v>
      </c>
      <c r="B19" s="18">
        <v>1183</v>
      </c>
      <c r="C19" s="19">
        <v>0.24</v>
      </c>
      <c r="D19" s="19">
        <v>1270.04</v>
      </c>
      <c r="E19" s="18">
        <v>50</v>
      </c>
      <c r="F19" s="18">
        <v>12</v>
      </c>
      <c r="G19" s="18">
        <v>0</v>
      </c>
    </row>
    <row r="20" spans="1:7" x14ac:dyDescent="0.25">
      <c r="A20" s="18" t="s">
        <v>35</v>
      </c>
      <c r="B20" s="18">
        <v>1868</v>
      </c>
      <c r="C20" s="19">
        <v>0.54081632653060996</v>
      </c>
      <c r="D20" s="19">
        <v>1817.8367346939001</v>
      </c>
      <c r="E20" s="18">
        <v>49</v>
      </c>
      <c r="F20" s="18">
        <v>25</v>
      </c>
      <c r="G20" s="18">
        <v>3</v>
      </c>
    </row>
    <row r="21" spans="1:7" x14ac:dyDescent="0.25">
      <c r="A21" s="18" t="s">
        <v>36</v>
      </c>
      <c r="B21" s="18">
        <v>1881</v>
      </c>
      <c r="C21" s="19">
        <v>0.28571428571428997</v>
      </c>
      <c r="D21" s="19">
        <v>1740.8979591837001</v>
      </c>
      <c r="E21" s="18">
        <v>49</v>
      </c>
      <c r="F21" s="18">
        <v>13</v>
      </c>
      <c r="G21" s="18">
        <v>2</v>
      </c>
    </row>
    <row r="22" spans="1:7" x14ac:dyDescent="0.25">
      <c r="A22" s="18" t="s">
        <v>37</v>
      </c>
      <c r="B22" s="18">
        <v>1616</v>
      </c>
      <c r="C22" s="19">
        <v>0.45918367346938999</v>
      </c>
      <c r="D22" s="19">
        <v>1627.9183673468999</v>
      </c>
      <c r="E22" s="18">
        <v>49</v>
      </c>
      <c r="F22" s="18">
        <v>22</v>
      </c>
      <c r="G22" s="18">
        <v>1</v>
      </c>
    </row>
    <row r="23" spans="1:7" x14ac:dyDescent="0.25">
      <c r="A23" s="18" t="s">
        <v>38</v>
      </c>
      <c r="B23" s="18">
        <v>1973</v>
      </c>
      <c r="C23" s="19">
        <v>0.60204081632652995</v>
      </c>
      <c r="D23" s="19">
        <v>2013.6530612245001</v>
      </c>
      <c r="E23" s="18">
        <v>49</v>
      </c>
      <c r="F23" s="18">
        <v>29</v>
      </c>
      <c r="G23" s="18">
        <v>1</v>
      </c>
    </row>
    <row r="24" spans="1:7" x14ac:dyDescent="0.25">
      <c r="A24" s="18" t="s">
        <v>39</v>
      </c>
      <c r="B24" s="18">
        <v>1288</v>
      </c>
      <c r="C24" s="19">
        <v>0.44791666666667002</v>
      </c>
      <c r="D24" s="19">
        <v>1290.2291666666999</v>
      </c>
      <c r="E24" s="18">
        <v>48</v>
      </c>
      <c r="F24" s="18">
        <v>20</v>
      </c>
      <c r="G24" s="18">
        <v>3</v>
      </c>
    </row>
    <row r="25" spans="1:7" x14ac:dyDescent="0.25">
      <c r="A25" s="18" t="s">
        <v>40</v>
      </c>
      <c r="B25" s="18">
        <v>1821</v>
      </c>
      <c r="C25" s="19">
        <v>0.4375</v>
      </c>
      <c r="D25" s="19">
        <v>1831.25</v>
      </c>
      <c r="E25" s="18">
        <v>48</v>
      </c>
      <c r="F25" s="18">
        <v>21</v>
      </c>
      <c r="G25" s="18">
        <v>0</v>
      </c>
    </row>
    <row r="26" spans="1:7" x14ac:dyDescent="0.25">
      <c r="A26" s="18" t="s">
        <v>41</v>
      </c>
      <c r="B26" s="18">
        <v>2066</v>
      </c>
      <c r="C26" s="19">
        <v>0.59375</v>
      </c>
      <c r="D26" s="19">
        <v>1961.3958333333001</v>
      </c>
      <c r="E26" s="18">
        <v>48</v>
      </c>
      <c r="F26" s="18">
        <v>25</v>
      </c>
      <c r="G26" s="18">
        <v>7</v>
      </c>
    </row>
    <row r="27" spans="1:7" x14ac:dyDescent="0.25">
      <c r="A27" s="18" t="s">
        <v>42</v>
      </c>
      <c r="B27" s="18">
        <v>1811</v>
      </c>
      <c r="C27" s="19">
        <v>0.5625</v>
      </c>
      <c r="D27" s="19">
        <v>1789.9583333333001</v>
      </c>
      <c r="E27" s="18">
        <v>48</v>
      </c>
      <c r="F27" s="18">
        <v>26</v>
      </c>
      <c r="G27" s="18">
        <v>2</v>
      </c>
    </row>
    <row r="28" spans="1:7" x14ac:dyDescent="0.25">
      <c r="A28" s="18" t="s">
        <v>43</v>
      </c>
      <c r="B28" s="18">
        <v>1341</v>
      </c>
      <c r="C28" s="19">
        <v>0.29166666666667002</v>
      </c>
      <c r="D28" s="19">
        <v>1295.7291666666999</v>
      </c>
      <c r="E28" s="18">
        <v>48</v>
      </c>
      <c r="F28" s="18">
        <v>12</v>
      </c>
      <c r="G28" s="18">
        <v>4</v>
      </c>
    </row>
    <row r="29" spans="1:7" x14ac:dyDescent="0.25">
      <c r="A29" s="18" t="s">
        <v>44</v>
      </c>
      <c r="B29" s="18">
        <v>1594</v>
      </c>
      <c r="C29" s="19">
        <v>0.52083333333333004</v>
      </c>
      <c r="D29" s="19">
        <v>1575.5</v>
      </c>
      <c r="E29" s="18">
        <v>48</v>
      </c>
      <c r="F29" s="18">
        <v>24</v>
      </c>
      <c r="G29" s="18">
        <v>2</v>
      </c>
    </row>
    <row r="30" spans="1:7" x14ac:dyDescent="0.25">
      <c r="A30" s="18" t="s">
        <v>45</v>
      </c>
      <c r="B30" s="18">
        <v>1566</v>
      </c>
      <c r="C30" s="19">
        <v>0.39583333333332998</v>
      </c>
      <c r="D30" s="19">
        <v>1564.5625</v>
      </c>
      <c r="E30" s="18">
        <v>48</v>
      </c>
      <c r="F30" s="18">
        <v>19</v>
      </c>
      <c r="G30" s="18">
        <v>0</v>
      </c>
    </row>
    <row r="31" spans="1:7" x14ac:dyDescent="0.25">
      <c r="A31" s="18" t="s">
        <v>46</v>
      </c>
      <c r="B31" s="18">
        <v>1559</v>
      </c>
      <c r="C31" s="19">
        <v>0.55208333333333004</v>
      </c>
      <c r="D31" s="19">
        <v>1587.1666666666999</v>
      </c>
      <c r="E31" s="18">
        <v>48</v>
      </c>
      <c r="F31" s="18">
        <v>26</v>
      </c>
      <c r="G31" s="18">
        <v>1</v>
      </c>
    </row>
    <row r="32" spans="1:7" x14ac:dyDescent="0.25">
      <c r="A32" s="18" t="s">
        <v>47</v>
      </c>
      <c r="B32" s="18">
        <v>1694</v>
      </c>
      <c r="C32" s="19">
        <v>0.55208333333333004</v>
      </c>
      <c r="D32" s="19">
        <v>1726.3958333333001</v>
      </c>
      <c r="E32" s="18">
        <v>48</v>
      </c>
      <c r="F32" s="18">
        <v>25</v>
      </c>
      <c r="G32" s="18">
        <v>3</v>
      </c>
    </row>
    <row r="33" spans="1:7" x14ac:dyDescent="0.25">
      <c r="A33" s="18" t="s">
        <v>48</v>
      </c>
      <c r="B33" s="18">
        <v>1511</v>
      </c>
      <c r="C33" s="19">
        <v>0.61458333333333004</v>
      </c>
      <c r="D33" s="19">
        <v>1560.4375</v>
      </c>
      <c r="E33" s="18">
        <v>48</v>
      </c>
      <c r="F33" s="18">
        <v>28</v>
      </c>
      <c r="G33" s="18">
        <v>3</v>
      </c>
    </row>
    <row r="34" spans="1:7" x14ac:dyDescent="0.25">
      <c r="A34" s="18" t="s">
        <v>49</v>
      </c>
      <c r="B34" s="18">
        <v>1914</v>
      </c>
      <c r="C34" s="19">
        <v>0.61458333333333004</v>
      </c>
      <c r="D34" s="19">
        <v>1896.6666666666999</v>
      </c>
      <c r="E34" s="18">
        <v>48</v>
      </c>
      <c r="F34" s="18">
        <v>29</v>
      </c>
      <c r="G34" s="18">
        <v>1</v>
      </c>
    </row>
    <row r="35" spans="1:7" x14ac:dyDescent="0.25">
      <c r="A35" s="18" t="s">
        <v>50</v>
      </c>
      <c r="B35" s="18">
        <v>1813</v>
      </c>
      <c r="C35" s="19">
        <v>0.53125</v>
      </c>
      <c r="D35" s="19">
        <v>1939.375</v>
      </c>
      <c r="E35" s="18">
        <v>48</v>
      </c>
      <c r="F35" s="18">
        <v>24</v>
      </c>
      <c r="G35" s="18">
        <v>3</v>
      </c>
    </row>
    <row r="36" spans="1:7" x14ac:dyDescent="0.25">
      <c r="A36" s="18" t="s">
        <v>51</v>
      </c>
      <c r="B36" s="18">
        <v>1628</v>
      </c>
      <c r="C36" s="19">
        <v>0.4375</v>
      </c>
      <c r="D36" s="19">
        <v>1569.7291666666999</v>
      </c>
      <c r="E36" s="18">
        <v>48</v>
      </c>
      <c r="F36" s="18">
        <v>20</v>
      </c>
      <c r="G36" s="18">
        <v>2</v>
      </c>
    </row>
    <row r="37" spans="1:7" x14ac:dyDescent="0.25">
      <c r="A37" s="18" t="s">
        <v>52</v>
      </c>
      <c r="B37" s="18">
        <v>1413</v>
      </c>
      <c r="C37" s="19">
        <v>0.19148936170212999</v>
      </c>
      <c r="D37" s="19">
        <v>1375.8085106383</v>
      </c>
      <c r="E37" s="18">
        <v>47</v>
      </c>
      <c r="F37" s="18">
        <v>9</v>
      </c>
      <c r="G37" s="18">
        <v>0</v>
      </c>
    </row>
    <row r="38" spans="1:7" x14ac:dyDescent="0.25">
      <c r="A38" s="18" t="s">
        <v>53</v>
      </c>
      <c r="B38" s="18">
        <v>1432</v>
      </c>
      <c r="C38" s="19">
        <v>0.35106382978723</v>
      </c>
      <c r="D38" s="19">
        <v>1364.4893617021</v>
      </c>
      <c r="E38" s="18">
        <v>47</v>
      </c>
      <c r="F38" s="18">
        <v>16</v>
      </c>
      <c r="G38" s="18">
        <v>1</v>
      </c>
    </row>
    <row r="39" spans="1:7" x14ac:dyDescent="0.25">
      <c r="A39" s="18" t="s">
        <v>54</v>
      </c>
      <c r="B39" s="18">
        <v>1591</v>
      </c>
      <c r="C39" s="19">
        <v>0.42553191489362002</v>
      </c>
      <c r="D39" s="19">
        <v>1543.1276595745001</v>
      </c>
      <c r="E39" s="18">
        <v>47</v>
      </c>
      <c r="F39" s="18">
        <v>20</v>
      </c>
      <c r="G39" s="18">
        <v>0</v>
      </c>
    </row>
    <row r="40" spans="1:7" x14ac:dyDescent="0.25">
      <c r="A40" s="18" t="s">
        <v>55</v>
      </c>
      <c r="B40" s="18">
        <v>1709</v>
      </c>
      <c r="C40" s="19">
        <v>0.60638297872339997</v>
      </c>
      <c r="D40" s="19">
        <v>1781.2340425532</v>
      </c>
      <c r="E40" s="18">
        <v>47</v>
      </c>
      <c r="F40" s="18">
        <v>28</v>
      </c>
      <c r="G40" s="18">
        <v>1</v>
      </c>
    </row>
    <row r="41" spans="1:7" x14ac:dyDescent="0.25">
      <c r="A41" s="18" t="s">
        <v>56</v>
      </c>
      <c r="B41" s="18">
        <v>1378</v>
      </c>
      <c r="C41" s="19">
        <v>0.54255319148935999</v>
      </c>
      <c r="D41" s="19">
        <v>1397.9787234042999</v>
      </c>
      <c r="E41" s="18">
        <v>47</v>
      </c>
      <c r="F41" s="18">
        <v>25</v>
      </c>
      <c r="G41" s="18">
        <v>1</v>
      </c>
    </row>
    <row r="42" spans="1:7" x14ac:dyDescent="0.25">
      <c r="A42" s="18" t="s">
        <v>57</v>
      </c>
      <c r="B42" s="18">
        <v>1949</v>
      </c>
      <c r="C42" s="19">
        <v>0.57446808510638003</v>
      </c>
      <c r="D42" s="19">
        <v>1901.4893617021</v>
      </c>
      <c r="E42" s="18">
        <v>47</v>
      </c>
      <c r="F42" s="18">
        <v>26</v>
      </c>
      <c r="G42" s="18">
        <v>2</v>
      </c>
    </row>
    <row r="43" spans="1:7" x14ac:dyDescent="0.25">
      <c r="A43" s="18" t="s">
        <v>58</v>
      </c>
      <c r="B43" s="18">
        <v>1561</v>
      </c>
      <c r="C43" s="19">
        <v>0.55319148936170004</v>
      </c>
      <c r="D43" s="19">
        <v>1542.085106383</v>
      </c>
      <c r="E43" s="18">
        <v>47</v>
      </c>
      <c r="F43" s="18">
        <v>26</v>
      </c>
      <c r="G43" s="18">
        <v>0</v>
      </c>
    </row>
    <row r="44" spans="1:7" x14ac:dyDescent="0.25">
      <c r="A44" s="18" t="s">
        <v>59</v>
      </c>
      <c r="B44" s="18">
        <v>1614</v>
      </c>
      <c r="C44" s="19">
        <v>0.57446808510638003</v>
      </c>
      <c r="D44" s="19">
        <v>1653.2340425532</v>
      </c>
      <c r="E44" s="18">
        <v>47</v>
      </c>
      <c r="F44" s="18">
        <v>26</v>
      </c>
      <c r="G44" s="18">
        <v>2</v>
      </c>
    </row>
    <row r="45" spans="1:7" x14ac:dyDescent="0.25">
      <c r="A45" s="18" t="s">
        <v>60</v>
      </c>
      <c r="B45" s="18">
        <v>1598</v>
      </c>
      <c r="C45" s="19">
        <v>0.20212765957446999</v>
      </c>
      <c r="D45" s="19">
        <v>1573.914893617</v>
      </c>
      <c r="E45" s="18">
        <v>47</v>
      </c>
      <c r="F45" s="18">
        <v>9</v>
      </c>
      <c r="G45" s="18">
        <v>1</v>
      </c>
    </row>
    <row r="46" spans="1:7" x14ac:dyDescent="0.25">
      <c r="A46" s="18" t="s">
        <v>61</v>
      </c>
      <c r="B46" s="18">
        <v>1148</v>
      </c>
      <c r="C46" s="19">
        <v>0.65217391304348005</v>
      </c>
      <c r="D46" s="19">
        <v>1211.0652173912999</v>
      </c>
      <c r="E46" s="18">
        <v>46</v>
      </c>
      <c r="F46" s="18">
        <v>28</v>
      </c>
      <c r="G46" s="18">
        <v>4</v>
      </c>
    </row>
    <row r="47" spans="1:7" x14ac:dyDescent="0.25">
      <c r="A47" s="18" t="s">
        <v>62</v>
      </c>
      <c r="B47" s="18">
        <v>1343</v>
      </c>
      <c r="C47" s="19">
        <v>0.58695652173913004</v>
      </c>
      <c r="D47" s="19">
        <v>1473.5869565216999</v>
      </c>
      <c r="E47" s="18">
        <v>46</v>
      </c>
      <c r="F47" s="18">
        <v>26</v>
      </c>
      <c r="G47" s="18">
        <v>2</v>
      </c>
    </row>
    <row r="48" spans="1:7" x14ac:dyDescent="0.25">
      <c r="A48" s="18" t="s">
        <v>63</v>
      </c>
      <c r="B48" s="18">
        <v>1500</v>
      </c>
      <c r="C48" s="19">
        <v>0.29347826086957002</v>
      </c>
      <c r="D48" s="19">
        <v>1199.4347826087001</v>
      </c>
      <c r="E48" s="18">
        <v>46</v>
      </c>
      <c r="F48" s="18">
        <v>13</v>
      </c>
      <c r="G48" s="18">
        <v>1</v>
      </c>
    </row>
    <row r="49" spans="1:7" x14ac:dyDescent="0.25">
      <c r="A49" s="18" t="s">
        <v>64</v>
      </c>
      <c r="B49" s="18">
        <v>1249</v>
      </c>
      <c r="C49" s="19">
        <v>0.41304347826087001</v>
      </c>
      <c r="D49" s="19">
        <v>1376.6521739130001</v>
      </c>
      <c r="E49" s="18">
        <v>46</v>
      </c>
      <c r="F49" s="18">
        <v>18</v>
      </c>
      <c r="G49" s="18">
        <v>2</v>
      </c>
    </row>
    <row r="50" spans="1:7" x14ac:dyDescent="0.25">
      <c r="A50" s="18" t="s">
        <v>65</v>
      </c>
      <c r="B50" s="18">
        <v>1441</v>
      </c>
      <c r="C50" s="19">
        <v>0.39130434782609003</v>
      </c>
      <c r="D50" s="19">
        <v>1419.8695652173999</v>
      </c>
      <c r="E50" s="18">
        <v>46</v>
      </c>
      <c r="F50" s="18">
        <v>18</v>
      </c>
      <c r="G50" s="18">
        <v>0</v>
      </c>
    </row>
    <row r="51" spans="1:7" x14ac:dyDescent="0.25">
      <c r="A51" s="18" t="s">
        <v>66</v>
      </c>
      <c r="B51" s="18">
        <v>1687</v>
      </c>
      <c r="C51" s="19">
        <v>0.28260869565217001</v>
      </c>
      <c r="D51" s="19">
        <v>1594.4347826087001</v>
      </c>
      <c r="E51" s="18">
        <v>46</v>
      </c>
      <c r="F51" s="18">
        <v>13</v>
      </c>
      <c r="G51" s="18">
        <v>0</v>
      </c>
    </row>
    <row r="52" spans="1:7" x14ac:dyDescent="0.25">
      <c r="A52" s="18" t="s">
        <v>67</v>
      </c>
      <c r="B52" s="18">
        <v>1522</v>
      </c>
      <c r="C52" s="19">
        <v>0.58695652173913004</v>
      </c>
      <c r="D52" s="19">
        <v>1603.4130434783001</v>
      </c>
      <c r="E52" s="18">
        <v>46</v>
      </c>
      <c r="F52" s="18">
        <v>27</v>
      </c>
      <c r="G52" s="18">
        <v>0</v>
      </c>
    </row>
    <row r="53" spans="1:7" x14ac:dyDescent="0.25">
      <c r="A53" s="18" t="s">
        <v>68</v>
      </c>
      <c r="B53" s="18">
        <v>1500</v>
      </c>
      <c r="C53" s="19">
        <v>0.71739130434783005</v>
      </c>
      <c r="D53" s="19">
        <v>1684.3913043478001</v>
      </c>
      <c r="E53" s="18">
        <v>46</v>
      </c>
      <c r="F53" s="18">
        <v>32</v>
      </c>
      <c r="G53" s="18">
        <v>2</v>
      </c>
    </row>
    <row r="54" spans="1:7" x14ac:dyDescent="0.25">
      <c r="A54" s="18" t="s">
        <v>69</v>
      </c>
      <c r="B54" s="18">
        <v>1217</v>
      </c>
      <c r="C54" s="19">
        <v>0.41304347826087001</v>
      </c>
      <c r="D54" s="19">
        <v>1220.0652173912999</v>
      </c>
      <c r="E54" s="18">
        <v>46</v>
      </c>
      <c r="F54" s="18">
        <v>19</v>
      </c>
      <c r="G54" s="18">
        <v>0</v>
      </c>
    </row>
    <row r="55" spans="1:7" x14ac:dyDescent="0.25">
      <c r="A55" s="18" t="s">
        <v>70</v>
      </c>
      <c r="B55" s="18">
        <v>1500</v>
      </c>
      <c r="C55" s="19">
        <v>0.39130434782609003</v>
      </c>
      <c r="D55" s="19">
        <v>1496.8260869564999</v>
      </c>
      <c r="E55" s="18">
        <v>46</v>
      </c>
      <c r="F55" s="18">
        <v>18</v>
      </c>
      <c r="G55" s="18">
        <v>0</v>
      </c>
    </row>
    <row r="56" spans="1:7" x14ac:dyDescent="0.25">
      <c r="A56" s="18" t="s">
        <v>71</v>
      </c>
      <c r="B56" s="18">
        <v>1577</v>
      </c>
      <c r="C56" s="19">
        <v>0.45652173913042998</v>
      </c>
      <c r="D56" s="19">
        <v>1482.5869565216999</v>
      </c>
      <c r="E56" s="18">
        <v>46</v>
      </c>
      <c r="F56" s="18">
        <v>20</v>
      </c>
      <c r="G56" s="18">
        <v>2</v>
      </c>
    </row>
    <row r="57" spans="1:7" x14ac:dyDescent="0.25">
      <c r="A57" s="18">
        <v>1240100948</v>
      </c>
      <c r="B57" s="18">
        <v>1655</v>
      </c>
      <c r="C57" s="19">
        <v>0.60869565217390997</v>
      </c>
      <c r="D57" s="19">
        <v>1699.1521739130001</v>
      </c>
      <c r="E57" s="18">
        <v>46</v>
      </c>
      <c r="F57" s="18">
        <v>26</v>
      </c>
      <c r="G57" s="18">
        <v>4</v>
      </c>
    </row>
    <row r="58" spans="1:7" x14ac:dyDescent="0.25">
      <c r="A58" s="18" t="s">
        <v>72</v>
      </c>
      <c r="B58" s="18">
        <v>2061</v>
      </c>
      <c r="C58" s="19">
        <v>0.97826086956521996</v>
      </c>
      <c r="D58" s="19">
        <v>2222.7826086957002</v>
      </c>
      <c r="E58" s="18">
        <v>46</v>
      </c>
      <c r="F58" s="18">
        <v>45</v>
      </c>
      <c r="G58" s="18">
        <v>0</v>
      </c>
    </row>
    <row r="59" spans="1:7" x14ac:dyDescent="0.25">
      <c r="A59" s="18" t="s">
        <v>73</v>
      </c>
      <c r="B59" s="18">
        <v>1636</v>
      </c>
      <c r="C59" s="19">
        <v>0.13043478260870001</v>
      </c>
      <c r="D59" s="19">
        <v>1658.4130434783001</v>
      </c>
      <c r="E59" s="18">
        <v>46</v>
      </c>
      <c r="F59" s="18">
        <v>5</v>
      </c>
      <c r="G59" s="18">
        <v>2</v>
      </c>
    </row>
    <row r="60" spans="1:7" x14ac:dyDescent="0.25">
      <c r="A60" s="18" t="s">
        <v>74</v>
      </c>
      <c r="B60" s="18">
        <v>1427</v>
      </c>
      <c r="C60" s="19">
        <v>0.30434782608695998</v>
      </c>
      <c r="D60" s="19">
        <v>1437.1521739130001</v>
      </c>
      <c r="E60" s="18">
        <v>46</v>
      </c>
      <c r="F60" s="18">
        <v>12</v>
      </c>
      <c r="G60" s="18">
        <v>4</v>
      </c>
    </row>
    <row r="61" spans="1:7" x14ac:dyDescent="0.25">
      <c r="A61" s="18" t="s">
        <v>75</v>
      </c>
      <c r="B61" s="18">
        <v>1968</v>
      </c>
      <c r="C61" s="19">
        <v>0.78260869565216995</v>
      </c>
      <c r="D61" s="19">
        <v>2038.2173913043</v>
      </c>
      <c r="E61" s="18">
        <v>46</v>
      </c>
      <c r="F61" s="18">
        <v>34</v>
      </c>
      <c r="G61" s="18">
        <v>4</v>
      </c>
    </row>
    <row r="62" spans="1:7" x14ac:dyDescent="0.25">
      <c r="A62" s="18" t="s">
        <v>76</v>
      </c>
      <c r="B62" s="18">
        <v>1730</v>
      </c>
      <c r="C62" s="19">
        <v>0.51111111111110996</v>
      </c>
      <c r="D62" s="19">
        <v>1696.9333333333</v>
      </c>
      <c r="E62" s="18">
        <v>45</v>
      </c>
      <c r="F62" s="18">
        <v>22</v>
      </c>
      <c r="G62" s="18">
        <v>2</v>
      </c>
    </row>
    <row r="63" spans="1:7" x14ac:dyDescent="0.25">
      <c r="A63" s="18" t="s">
        <v>77</v>
      </c>
      <c r="B63" s="18">
        <v>1500</v>
      </c>
      <c r="C63" s="19">
        <v>0.5</v>
      </c>
      <c r="D63" s="19">
        <v>1500</v>
      </c>
      <c r="E63" s="18">
        <v>45</v>
      </c>
      <c r="F63" s="18">
        <v>20</v>
      </c>
      <c r="G63" s="18">
        <v>5</v>
      </c>
    </row>
    <row r="64" spans="1:7" x14ac:dyDescent="0.25">
      <c r="A64" s="18" t="s">
        <v>78</v>
      </c>
      <c r="B64" s="18">
        <v>1489</v>
      </c>
      <c r="C64" s="19">
        <v>0.61111111111111005</v>
      </c>
      <c r="D64" s="19">
        <v>1524.5777777778001</v>
      </c>
      <c r="E64" s="18">
        <v>45</v>
      </c>
      <c r="F64" s="18">
        <v>26</v>
      </c>
      <c r="G64" s="18">
        <v>3</v>
      </c>
    </row>
    <row r="65" spans="1:7" x14ac:dyDescent="0.25">
      <c r="A65" s="18" t="s">
        <v>79</v>
      </c>
      <c r="B65" s="18">
        <v>1120</v>
      </c>
      <c r="C65" s="19">
        <v>0.23333333333333001</v>
      </c>
      <c r="D65" s="19">
        <v>1152.2888888888999</v>
      </c>
      <c r="E65" s="18">
        <v>45</v>
      </c>
      <c r="F65" s="18">
        <v>10</v>
      </c>
      <c r="G65" s="18">
        <v>1</v>
      </c>
    </row>
    <row r="66" spans="1:7" x14ac:dyDescent="0.25">
      <c r="A66" s="18" t="s">
        <v>80</v>
      </c>
      <c r="B66" s="18">
        <v>1830</v>
      </c>
      <c r="C66" s="19">
        <v>0.75555555555555998</v>
      </c>
      <c r="D66" s="19">
        <v>1918.1555555555999</v>
      </c>
      <c r="E66" s="18">
        <v>45</v>
      </c>
      <c r="F66" s="18">
        <v>33</v>
      </c>
      <c r="G66" s="18">
        <v>2</v>
      </c>
    </row>
    <row r="67" spans="1:7" x14ac:dyDescent="0.25">
      <c r="A67" s="18" t="s">
        <v>81</v>
      </c>
      <c r="B67" s="18">
        <v>1391</v>
      </c>
      <c r="C67" s="19">
        <v>0.44444444444443998</v>
      </c>
      <c r="D67" s="19">
        <v>1447.5777777778001</v>
      </c>
      <c r="E67" s="18">
        <v>45</v>
      </c>
      <c r="F67" s="18">
        <v>20</v>
      </c>
      <c r="G67" s="18">
        <v>0</v>
      </c>
    </row>
    <row r="68" spans="1:7" x14ac:dyDescent="0.25">
      <c r="A68" s="18" t="s">
        <v>82</v>
      </c>
      <c r="B68" s="18">
        <v>1572</v>
      </c>
      <c r="C68" s="19">
        <v>0.44444444444443998</v>
      </c>
      <c r="D68" s="19">
        <v>1488.9333333333</v>
      </c>
      <c r="E68" s="18">
        <v>45</v>
      </c>
      <c r="F68" s="18">
        <v>20</v>
      </c>
      <c r="G68" s="18">
        <v>0</v>
      </c>
    </row>
    <row r="69" spans="1:7" x14ac:dyDescent="0.25">
      <c r="A69" s="18" t="s">
        <v>83</v>
      </c>
      <c r="B69" s="18">
        <v>1399</v>
      </c>
      <c r="C69" s="19">
        <v>0.32222222222222002</v>
      </c>
      <c r="D69" s="19">
        <v>1368.5555555556</v>
      </c>
      <c r="E69" s="18">
        <v>45</v>
      </c>
      <c r="F69" s="18">
        <v>14</v>
      </c>
      <c r="G69" s="18">
        <v>1</v>
      </c>
    </row>
    <row r="70" spans="1:7" x14ac:dyDescent="0.25">
      <c r="A70" s="18" t="s">
        <v>84</v>
      </c>
      <c r="B70" s="18">
        <v>1480</v>
      </c>
      <c r="C70" s="19">
        <v>0.74444444444444002</v>
      </c>
      <c r="D70" s="19">
        <v>1480</v>
      </c>
      <c r="E70" s="18">
        <v>45</v>
      </c>
      <c r="F70" s="18">
        <v>33</v>
      </c>
      <c r="G70" s="18">
        <v>1</v>
      </c>
    </row>
    <row r="71" spans="1:7" x14ac:dyDescent="0.25">
      <c r="A71" s="18" t="s">
        <v>85</v>
      </c>
      <c r="B71" s="18">
        <v>1874</v>
      </c>
      <c r="C71" s="19">
        <v>0.48863636363635998</v>
      </c>
      <c r="D71" s="19">
        <v>1865.75</v>
      </c>
      <c r="E71" s="18">
        <v>44</v>
      </c>
      <c r="F71" s="18">
        <v>20</v>
      </c>
      <c r="G71" s="18">
        <v>3</v>
      </c>
    </row>
    <row r="72" spans="1:7" x14ac:dyDescent="0.25">
      <c r="A72" s="18" t="s">
        <v>86</v>
      </c>
      <c r="B72" s="18">
        <v>1561</v>
      </c>
      <c r="C72" s="19">
        <v>0.64772727272727004</v>
      </c>
      <c r="D72" s="19">
        <v>1591.1363636363999</v>
      </c>
      <c r="E72" s="18">
        <v>44</v>
      </c>
      <c r="F72" s="18">
        <v>28</v>
      </c>
      <c r="G72" s="18">
        <v>1</v>
      </c>
    </row>
    <row r="73" spans="1:7" x14ac:dyDescent="0.25">
      <c r="A73" s="18" t="s">
        <v>87</v>
      </c>
      <c r="B73" s="18">
        <v>1500</v>
      </c>
      <c r="C73" s="19">
        <v>0.57954545454545003</v>
      </c>
      <c r="D73" s="19">
        <v>1503.1363636363999</v>
      </c>
      <c r="E73" s="18">
        <v>44</v>
      </c>
      <c r="F73" s="18">
        <v>23</v>
      </c>
      <c r="G73" s="18">
        <v>5</v>
      </c>
    </row>
    <row r="74" spans="1:7" x14ac:dyDescent="0.25">
      <c r="A74" s="18" t="s">
        <v>88</v>
      </c>
      <c r="B74" s="18">
        <v>1564</v>
      </c>
      <c r="C74" s="19">
        <v>0.65909090909090995</v>
      </c>
      <c r="D74" s="19">
        <v>1576.7727272727</v>
      </c>
      <c r="E74" s="18">
        <v>44</v>
      </c>
      <c r="F74" s="18">
        <v>28</v>
      </c>
      <c r="G74" s="18">
        <v>2</v>
      </c>
    </row>
    <row r="75" spans="1:7" x14ac:dyDescent="0.25">
      <c r="A75" s="18" t="s">
        <v>89</v>
      </c>
      <c r="B75" s="18">
        <v>1845</v>
      </c>
      <c r="C75" s="19">
        <v>0.47727272727273001</v>
      </c>
      <c r="D75" s="19">
        <v>1815.0227272727</v>
      </c>
      <c r="E75" s="18">
        <v>44</v>
      </c>
      <c r="F75" s="18">
        <v>20</v>
      </c>
      <c r="G75" s="18">
        <v>2</v>
      </c>
    </row>
    <row r="76" spans="1:7" x14ac:dyDescent="0.25">
      <c r="A76" s="18" t="s">
        <v>90</v>
      </c>
      <c r="B76" s="18">
        <v>1381</v>
      </c>
      <c r="C76" s="19">
        <v>0.51136363636364002</v>
      </c>
      <c r="D76" s="19">
        <v>1401.7727272727</v>
      </c>
      <c r="E76" s="18">
        <v>44</v>
      </c>
      <c r="F76" s="18">
        <v>20</v>
      </c>
      <c r="G76" s="18">
        <v>5</v>
      </c>
    </row>
    <row r="77" spans="1:7" x14ac:dyDescent="0.25">
      <c r="A77" s="18" t="s">
        <v>91</v>
      </c>
      <c r="B77" s="18">
        <v>1890</v>
      </c>
      <c r="C77" s="19">
        <v>0.67045454545454997</v>
      </c>
      <c r="D77" s="19">
        <v>1886.5909090908999</v>
      </c>
      <c r="E77" s="18">
        <v>44</v>
      </c>
      <c r="F77" s="18">
        <v>29</v>
      </c>
      <c r="G77" s="18">
        <v>1</v>
      </c>
    </row>
    <row r="78" spans="1:7" x14ac:dyDescent="0.25">
      <c r="A78" s="18" t="s">
        <v>92</v>
      </c>
      <c r="B78" s="18">
        <v>1741</v>
      </c>
      <c r="C78" s="19">
        <v>0.51136363636364002</v>
      </c>
      <c r="D78" s="19">
        <v>1681.2954545455</v>
      </c>
      <c r="E78" s="18">
        <v>44</v>
      </c>
      <c r="F78" s="18">
        <v>21</v>
      </c>
      <c r="G78" s="18">
        <v>3</v>
      </c>
    </row>
    <row r="79" spans="1:7" x14ac:dyDescent="0.25">
      <c r="A79" s="18" t="s">
        <v>93</v>
      </c>
      <c r="B79" s="18">
        <v>2621</v>
      </c>
      <c r="C79" s="19">
        <v>0.75</v>
      </c>
      <c r="D79" s="19">
        <v>2617.7272727272998</v>
      </c>
      <c r="E79" s="18">
        <v>44</v>
      </c>
      <c r="F79" s="18">
        <v>33</v>
      </c>
      <c r="G79" s="18">
        <v>0</v>
      </c>
    </row>
    <row r="80" spans="1:7" x14ac:dyDescent="0.25">
      <c r="A80" s="18" t="s">
        <v>94</v>
      </c>
      <c r="B80" s="18">
        <v>1501</v>
      </c>
      <c r="C80" s="19">
        <v>0.34090909090909</v>
      </c>
      <c r="D80" s="19">
        <v>1501</v>
      </c>
      <c r="E80" s="18">
        <v>44</v>
      </c>
      <c r="F80" s="18">
        <v>14</v>
      </c>
      <c r="G80" s="18">
        <v>2</v>
      </c>
    </row>
    <row r="81" spans="1:7" x14ac:dyDescent="0.25">
      <c r="A81" s="18" t="s">
        <v>95</v>
      </c>
      <c r="B81" s="18">
        <v>1486</v>
      </c>
      <c r="C81" s="19">
        <v>0.19318181818182001</v>
      </c>
      <c r="D81" s="19">
        <v>1553.3636363636001</v>
      </c>
      <c r="E81" s="18">
        <v>44</v>
      </c>
      <c r="F81" s="18">
        <v>7</v>
      </c>
      <c r="G81" s="18">
        <v>3</v>
      </c>
    </row>
    <row r="82" spans="1:7" x14ac:dyDescent="0.25">
      <c r="A82" s="18" t="s">
        <v>96</v>
      </c>
      <c r="B82" s="18">
        <v>2283</v>
      </c>
      <c r="C82" s="19">
        <v>0.69318181818182001</v>
      </c>
      <c r="D82" s="19">
        <v>2283.3636363636001</v>
      </c>
      <c r="E82" s="18">
        <v>44</v>
      </c>
      <c r="F82" s="18">
        <v>29</v>
      </c>
      <c r="G82" s="18">
        <v>3</v>
      </c>
    </row>
    <row r="83" spans="1:7" x14ac:dyDescent="0.25">
      <c r="A83" s="18" t="s">
        <v>97</v>
      </c>
      <c r="B83" s="18">
        <v>1156</v>
      </c>
      <c r="C83" s="19">
        <v>0.22727272727273001</v>
      </c>
      <c r="D83" s="19">
        <v>1154.8409090908999</v>
      </c>
      <c r="E83" s="18">
        <v>44</v>
      </c>
      <c r="F83" s="18">
        <v>10</v>
      </c>
      <c r="G83" s="18">
        <v>0</v>
      </c>
    </row>
    <row r="84" spans="1:7" x14ac:dyDescent="0.25">
      <c r="A84" s="18" t="s">
        <v>98</v>
      </c>
      <c r="B84" s="18">
        <v>1155</v>
      </c>
      <c r="C84" s="19">
        <v>0.51162790697673999</v>
      </c>
      <c r="D84" s="19">
        <v>1206.2093023256</v>
      </c>
      <c r="E84" s="18">
        <v>43</v>
      </c>
      <c r="F84" s="18">
        <v>21</v>
      </c>
      <c r="G84" s="18">
        <v>2</v>
      </c>
    </row>
    <row r="85" spans="1:7" x14ac:dyDescent="0.25">
      <c r="A85" s="18" t="s">
        <v>99</v>
      </c>
      <c r="B85" s="18">
        <v>1761</v>
      </c>
      <c r="C85" s="19">
        <v>0.5</v>
      </c>
      <c r="D85" s="19">
        <v>1725.3255813953001</v>
      </c>
      <c r="E85" s="18">
        <v>43</v>
      </c>
      <c r="F85" s="18">
        <v>21</v>
      </c>
      <c r="G85" s="18">
        <v>1</v>
      </c>
    </row>
    <row r="86" spans="1:7" x14ac:dyDescent="0.25">
      <c r="A86" s="18" t="s">
        <v>100</v>
      </c>
      <c r="B86" s="18">
        <v>1556</v>
      </c>
      <c r="C86" s="19">
        <v>0.43023255813952999</v>
      </c>
      <c r="D86" s="19">
        <v>1602.5348837209001</v>
      </c>
      <c r="E86" s="18">
        <v>43</v>
      </c>
      <c r="F86" s="18">
        <v>17</v>
      </c>
      <c r="G86" s="18">
        <v>3</v>
      </c>
    </row>
    <row r="87" spans="1:7" x14ac:dyDescent="0.25">
      <c r="A87" s="18" t="s">
        <v>101</v>
      </c>
      <c r="B87" s="18">
        <v>1535</v>
      </c>
      <c r="C87" s="19">
        <v>0.59302325581394999</v>
      </c>
      <c r="D87" s="19">
        <v>1618.8837209302001</v>
      </c>
      <c r="E87" s="18">
        <v>43</v>
      </c>
      <c r="F87" s="18">
        <v>25</v>
      </c>
      <c r="G87" s="18">
        <v>1</v>
      </c>
    </row>
    <row r="88" spans="1:7" x14ac:dyDescent="0.25">
      <c r="A88" s="18" t="s">
        <v>102</v>
      </c>
      <c r="B88" s="18">
        <v>1361</v>
      </c>
      <c r="C88" s="19">
        <v>0.25581395348836999</v>
      </c>
      <c r="D88" s="19">
        <v>1386.2093023256</v>
      </c>
      <c r="E88" s="18">
        <v>43</v>
      </c>
      <c r="F88" s="18">
        <v>10</v>
      </c>
      <c r="G88" s="18">
        <v>2</v>
      </c>
    </row>
    <row r="89" spans="1:7" x14ac:dyDescent="0.25">
      <c r="A89" s="18" t="s">
        <v>103</v>
      </c>
      <c r="B89" s="18">
        <v>1141</v>
      </c>
      <c r="C89" s="19">
        <v>0.47674418604650998</v>
      </c>
      <c r="D89" s="19">
        <v>1153.2790697674</v>
      </c>
      <c r="E89" s="18">
        <v>43</v>
      </c>
      <c r="F89" s="18">
        <v>20</v>
      </c>
      <c r="G89" s="18">
        <v>1</v>
      </c>
    </row>
    <row r="90" spans="1:7" x14ac:dyDescent="0.25">
      <c r="A90" s="18" t="s">
        <v>104</v>
      </c>
      <c r="B90" s="18">
        <v>1665</v>
      </c>
      <c r="C90" s="19">
        <v>0.73255813953488003</v>
      </c>
      <c r="D90" s="19">
        <v>1689.0465116278999</v>
      </c>
      <c r="E90" s="18">
        <v>43</v>
      </c>
      <c r="F90" s="18">
        <v>30</v>
      </c>
      <c r="G90" s="18">
        <v>3</v>
      </c>
    </row>
    <row r="91" spans="1:7" x14ac:dyDescent="0.25">
      <c r="A91" s="18" t="s">
        <v>105</v>
      </c>
      <c r="B91" s="18">
        <v>1657</v>
      </c>
      <c r="C91" s="19">
        <v>0.41860465116279</v>
      </c>
      <c r="D91" s="19">
        <v>1610.9767441859999</v>
      </c>
      <c r="E91" s="18">
        <v>43</v>
      </c>
      <c r="F91" s="18">
        <v>18</v>
      </c>
      <c r="G91" s="18">
        <v>0</v>
      </c>
    </row>
    <row r="92" spans="1:7" x14ac:dyDescent="0.25">
      <c r="A92" s="18" t="s">
        <v>106</v>
      </c>
      <c r="B92" s="18">
        <v>1436</v>
      </c>
      <c r="C92" s="19">
        <v>0.40697674418605001</v>
      </c>
      <c r="D92" s="19">
        <v>1434.0232558140001</v>
      </c>
      <c r="E92" s="18">
        <v>43</v>
      </c>
      <c r="F92" s="18">
        <v>17</v>
      </c>
      <c r="G92" s="18">
        <v>1</v>
      </c>
    </row>
    <row r="93" spans="1:7" x14ac:dyDescent="0.25">
      <c r="A93" s="18" t="s">
        <v>107</v>
      </c>
      <c r="B93" s="18">
        <v>1796</v>
      </c>
      <c r="C93" s="19">
        <v>0.52325581395348997</v>
      </c>
      <c r="D93" s="19">
        <v>1818.3720930233001</v>
      </c>
      <c r="E93" s="18">
        <v>43</v>
      </c>
      <c r="F93" s="18">
        <v>22</v>
      </c>
      <c r="G93" s="18">
        <v>1</v>
      </c>
    </row>
    <row r="94" spans="1:7" x14ac:dyDescent="0.25">
      <c r="A94" s="18" t="s">
        <v>108</v>
      </c>
      <c r="B94" s="18">
        <v>1797</v>
      </c>
      <c r="C94" s="19">
        <v>0.48837209302326001</v>
      </c>
      <c r="D94" s="19">
        <v>1781.3023255814001</v>
      </c>
      <c r="E94" s="18">
        <v>43</v>
      </c>
      <c r="F94" s="18">
        <v>19</v>
      </c>
      <c r="G94" s="18">
        <v>4</v>
      </c>
    </row>
    <row r="95" spans="1:7" x14ac:dyDescent="0.25">
      <c r="A95" s="18" t="s">
        <v>109</v>
      </c>
      <c r="B95" s="18">
        <v>1855</v>
      </c>
      <c r="C95" s="19">
        <v>0.55813953488372003</v>
      </c>
      <c r="D95" s="19">
        <v>1829.6046511628001</v>
      </c>
      <c r="E95" s="18">
        <v>43</v>
      </c>
      <c r="F95" s="18">
        <v>22</v>
      </c>
      <c r="G95" s="18">
        <v>4</v>
      </c>
    </row>
    <row r="96" spans="1:7" x14ac:dyDescent="0.25">
      <c r="A96" s="18" t="s">
        <v>110</v>
      </c>
      <c r="B96" s="18">
        <v>1636</v>
      </c>
      <c r="C96" s="19">
        <v>0.52325581395348997</v>
      </c>
      <c r="D96" s="19">
        <v>1650.3255813953001</v>
      </c>
      <c r="E96" s="18">
        <v>43</v>
      </c>
      <c r="F96" s="18">
        <v>22</v>
      </c>
      <c r="G96" s="18">
        <v>1</v>
      </c>
    </row>
    <row r="97" spans="1:7" x14ac:dyDescent="0.25">
      <c r="A97" s="18" t="s">
        <v>111</v>
      </c>
      <c r="B97" s="18">
        <v>1431</v>
      </c>
      <c r="C97" s="19">
        <v>0.21428571428571</v>
      </c>
      <c r="D97" s="19">
        <v>1366.0238095238001</v>
      </c>
      <c r="E97" s="18">
        <v>42</v>
      </c>
      <c r="F97" s="18">
        <v>8</v>
      </c>
      <c r="G97" s="18">
        <v>2</v>
      </c>
    </row>
    <row r="98" spans="1:7" x14ac:dyDescent="0.25">
      <c r="A98" s="18" t="s">
        <v>112</v>
      </c>
      <c r="B98" s="18">
        <v>1812</v>
      </c>
      <c r="C98" s="19">
        <v>0.58333333333333004</v>
      </c>
      <c r="D98" s="19">
        <v>1812</v>
      </c>
      <c r="E98" s="18">
        <v>42</v>
      </c>
      <c r="F98" s="18">
        <v>23</v>
      </c>
      <c r="G98" s="18">
        <v>3</v>
      </c>
    </row>
    <row r="99" spans="1:7" x14ac:dyDescent="0.25">
      <c r="A99" s="18" t="s">
        <v>113</v>
      </c>
      <c r="B99" s="18">
        <v>1840</v>
      </c>
      <c r="C99" s="19">
        <v>0.55952380952380998</v>
      </c>
      <c r="D99" s="19">
        <v>1843.6904761905</v>
      </c>
      <c r="E99" s="18">
        <v>42</v>
      </c>
      <c r="F99" s="18">
        <v>22</v>
      </c>
      <c r="G99" s="18">
        <v>3</v>
      </c>
    </row>
    <row r="100" spans="1:7" x14ac:dyDescent="0.25">
      <c r="A100" s="18" t="s">
        <v>114</v>
      </c>
      <c r="B100" s="18">
        <v>1500</v>
      </c>
      <c r="C100" s="19">
        <v>0.85714285714285998</v>
      </c>
      <c r="D100" s="19">
        <v>2050</v>
      </c>
      <c r="E100" s="18">
        <v>42</v>
      </c>
      <c r="F100" s="18">
        <v>34</v>
      </c>
      <c r="G100" s="18">
        <v>4</v>
      </c>
    </row>
    <row r="101" spans="1:7" x14ac:dyDescent="0.25">
      <c r="A101" s="18" t="s">
        <v>115</v>
      </c>
      <c r="B101" s="18">
        <v>1558</v>
      </c>
      <c r="C101" s="19">
        <v>0.51190476190475998</v>
      </c>
      <c r="D101" s="19">
        <v>1551.2619047619</v>
      </c>
      <c r="E101" s="18">
        <v>42</v>
      </c>
      <c r="F101" s="18">
        <v>20</v>
      </c>
      <c r="G101" s="18">
        <v>3</v>
      </c>
    </row>
    <row r="102" spans="1:7" x14ac:dyDescent="0.25">
      <c r="A102" s="18" t="s">
        <v>116</v>
      </c>
      <c r="B102" s="18">
        <v>1831</v>
      </c>
      <c r="C102" s="19">
        <v>0.5</v>
      </c>
      <c r="D102" s="19">
        <v>1816.2619047619</v>
      </c>
      <c r="E102" s="18">
        <v>42</v>
      </c>
      <c r="F102" s="18">
        <v>19</v>
      </c>
      <c r="G102" s="18">
        <v>4</v>
      </c>
    </row>
    <row r="103" spans="1:7" x14ac:dyDescent="0.25">
      <c r="A103" s="18" t="s">
        <v>117</v>
      </c>
      <c r="B103" s="18">
        <v>1429</v>
      </c>
      <c r="C103" s="19">
        <v>0.5</v>
      </c>
      <c r="D103" s="19">
        <v>1434.9047619047999</v>
      </c>
      <c r="E103" s="18">
        <v>42</v>
      </c>
      <c r="F103" s="18">
        <v>20</v>
      </c>
      <c r="G103" s="18">
        <v>2</v>
      </c>
    </row>
    <row r="104" spans="1:7" x14ac:dyDescent="0.25">
      <c r="A104" s="18" t="s">
        <v>118</v>
      </c>
      <c r="B104" s="18">
        <v>965</v>
      </c>
      <c r="C104" s="19">
        <v>0.14285714285713999</v>
      </c>
      <c r="D104" s="19">
        <v>969.33333333332996</v>
      </c>
      <c r="E104" s="18">
        <v>42</v>
      </c>
      <c r="F104" s="18">
        <v>5</v>
      </c>
      <c r="G104" s="18">
        <v>2</v>
      </c>
    </row>
    <row r="105" spans="1:7" x14ac:dyDescent="0.25">
      <c r="A105" s="18" t="s">
        <v>119</v>
      </c>
      <c r="B105" s="18">
        <v>2002</v>
      </c>
      <c r="C105" s="19">
        <v>0.51190476190475998</v>
      </c>
      <c r="D105" s="19">
        <v>1985.0714285714</v>
      </c>
      <c r="E105" s="18">
        <v>42</v>
      </c>
      <c r="F105" s="18">
        <v>21</v>
      </c>
      <c r="G105" s="18">
        <v>1</v>
      </c>
    </row>
    <row r="106" spans="1:7" x14ac:dyDescent="0.25">
      <c r="A106" s="18" t="s">
        <v>120</v>
      </c>
      <c r="B106" s="18">
        <v>1424</v>
      </c>
      <c r="C106" s="19">
        <v>0.29761904761905</v>
      </c>
      <c r="D106" s="19">
        <v>1419.0238095238001</v>
      </c>
      <c r="E106" s="18">
        <v>42</v>
      </c>
      <c r="F106" s="18">
        <v>11</v>
      </c>
      <c r="G106" s="18">
        <v>3</v>
      </c>
    </row>
    <row r="107" spans="1:7" x14ac:dyDescent="0.25">
      <c r="A107" s="18" t="s">
        <v>121</v>
      </c>
      <c r="B107" s="18">
        <v>2218</v>
      </c>
      <c r="C107" s="19">
        <v>0.92857142857143005</v>
      </c>
      <c r="D107" s="19">
        <v>2261.7619047619</v>
      </c>
      <c r="E107" s="18">
        <v>42</v>
      </c>
      <c r="F107" s="18">
        <v>38</v>
      </c>
      <c r="G107" s="18">
        <v>2</v>
      </c>
    </row>
    <row r="108" spans="1:7" x14ac:dyDescent="0.25">
      <c r="A108" s="18" t="s">
        <v>122</v>
      </c>
      <c r="B108" s="18">
        <v>1288</v>
      </c>
      <c r="C108" s="19">
        <v>0.48809523809524002</v>
      </c>
      <c r="D108" s="19">
        <v>1295.1666666666999</v>
      </c>
      <c r="E108" s="18">
        <v>42</v>
      </c>
      <c r="F108" s="18">
        <v>20</v>
      </c>
      <c r="G108" s="18">
        <v>1</v>
      </c>
    </row>
    <row r="109" spans="1:7" x14ac:dyDescent="0.25">
      <c r="A109" s="18" t="s">
        <v>123</v>
      </c>
      <c r="B109" s="18">
        <v>1737</v>
      </c>
      <c r="C109" s="19">
        <v>0.47619047619047999</v>
      </c>
      <c r="D109" s="19">
        <v>1725.7142857143001</v>
      </c>
      <c r="E109" s="18">
        <v>42</v>
      </c>
      <c r="F109" s="18">
        <v>18</v>
      </c>
      <c r="G109" s="18">
        <v>4</v>
      </c>
    </row>
    <row r="110" spans="1:7" x14ac:dyDescent="0.25">
      <c r="A110" s="18" t="s">
        <v>124</v>
      </c>
      <c r="B110" s="18">
        <v>1592</v>
      </c>
      <c r="C110" s="19">
        <v>0.52380952380951995</v>
      </c>
      <c r="D110" s="19">
        <v>1589.5476190475999</v>
      </c>
      <c r="E110" s="18">
        <v>42</v>
      </c>
      <c r="F110" s="18">
        <v>22</v>
      </c>
      <c r="G110" s="18">
        <v>0</v>
      </c>
    </row>
    <row r="111" spans="1:7" x14ac:dyDescent="0.25">
      <c r="A111" s="18" t="s">
        <v>125</v>
      </c>
      <c r="B111" s="18">
        <v>1824</v>
      </c>
      <c r="C111" s="19">
        <v>0.32926829268293001</v>
      </c>
      <c r="D111" s="19">
        <v>1764.7073170732001</v>
      </c>
      <c r="E111" s="18">
        <v>41</v>
      </c>
      <c r="F111" s="18">
        <v>13</v>
      </c>
      <c r="G111" s="18">
        <v>1</v>
      </c>
    </row>
    <row r="112" spans="1:7" x14ac:dyDescent="0.25">
      <c r="A112" s="18" t="s">
        <v>126</v>
      </c>
      <c r="B112" s="18">
        <v>1592</v>
      </c>
      <c r="C112" s="19">
        <v>0.60975609756098004</v>
      </c>
      <c r="D112" s="19">
        <v>1558.3414634146</v>
      </c>
      <c r="E112" s="18">
        <v>41</v>
      </c>
      <c r="F112" s="18">
        <v>24</v>
      </c>
      <c r="G112" s="18">
        <v>2</v>
      </c>
    </row>
    <row r="113" spans="1:7" x14ac:dyDescent="0.25">
      <c r="A113" s="18" t="s">
        <v>127</v>
      </c>
      <c r="B113" s="18">
        <v>1801</v>
      </c>
      <c r="C113" s="19">
        <v>0.64634146341462995</v>
      </c>
      <c r="D113" s="19">
        <v>1760.8292682926999</v>
      </c>
      <c r="E113" s="18">
        <v>41</v>
      </c>
      <c r="F113" s="18">
        <v>26</v>
      </c>
      <c r="G113" s="18">
        <v>1</v>
      </c>
    </row>
    <row r="114" spans="1:7" x14ac:dyDescent="0.25">
      <c r="A114" s="18" t="s">
        <v>128</v>
      </c>
      <c r="B114" s="18">
        <v>1219</v>
      </c>
      <c r="C114" s="19">
        <v>0.23170731707316999</v>
      </c>
      <c r="D114" s="19">
        <v>1185.8536585366001</v>
      </c>
      <c r="E114" s="18">
        <v>41</v>
      </c>
      <c r="F114" s="18">
        <v>9</v>
      </c>
      <c r="G114" s="18">
        <v>1</v>
      </c>
    </row>
    <row r="115" spans="1:7" x14ac:dyDescent="0.25">
      <c r="A115" s="18" t="s">
        <v>129</v>
      </c>
      <c r="B115" s="18">
        <v>1300</v>
      </c>
      <c r="C115" s="19">
        <v>0.51219512195121997</v>
      </c>
      <c r="D115" s="19">
        <v>1351.4634146341</v>
      </c>
      <c r="E115" s="18">
        <v>41</v>
      </c>
      <c r="F115" s="18">
        <v>20</v>
      </c>
      <c r="G115" s="18">
        <v>2</v>
      </c>
    </row>
    <row r="116" spans="1:7" x14ac:dyDescent="0.25">
      <c r="A116" s="18" t="s">
        <v>130</v>
      </c>
      <c r="B116" s="18">
        <v>1724</v>
      </c>
      <c r="C116" s="19">
        <v>0.3780487804878</v>
      </c>
      <c r="D116" s="19">
        <v>1710.6097560976</v>
      </c>
      <c r="E116" s="18">
        <v>41</v>
      </c>
      <c r="F116" s="18">
        <v>14</v>
      </c>
      <c r="G116" s="18">
        <v>3</v>
      </c>
    </row>
    <row r="117" spans="1:7" x14ac:dyDescent="0.25">
      <c r="A117" s="18" t="s">
        <v>131</v>
      </c>
      <c r="B117" s="18">
        <v>1842</v>
      </c>
      <c r="C117" s="19">
        <v>0.29268292682927</v>
      </c>
      <c r="D117" s="19">
        <v>1873.3902439024</v>
      </c>
      <c r="E117" s="18">
        <v>41</v>
      </c>
      <c r="F117" s="18">
        <v>12</v>
      </c>
      <c r="G117" s="18">
        <v>0</v>
      </c>
    </row>
    <row r="118" spans="1:7" x14ac:dyDescent="0.25">
      <c r="A118" s="18" t="s">
        <v>132</v>
      </c>
      <c r="B118" s="18">
        <v>1852</v>
      </c>
      <c r="C118" s="19">
        <v>0.76829268292682995</v>
      </c>
      <c r="D118" s="19">
        <v>1949.4146341462999</v>
      </c>
      <c r="E118" s="18">
        <v>41</v>
      </c>
      <c r="F118" s="18">
        <v>31</v>
      </c>
      <c r="G118" s="18">
        <v>1</v>
      </c>
    </row>
    <row r="119" spans="1:7" x14ac:dyDescent="0.25">
      <c r="A119" s="18" t="s">
        <v>133</v>
      </c>
      <c r="B119" s="18">
        <v>1535</v>
      </c>
      <c r="C119" s="19">
        <v>0.45121951219512002</v>
      </c>
      <c r="D119" s="19">
        <v>1568.0243902438999</v>
      </c>
      <c r="E119" s="18">
        <v>41</v>
      </c>
      <c r="F119" s="18">
        <v>16</v>
      </c>
      <c r="G119" s="18">
        <v>5</v>
      </c>
    </row>
    <row r="120" spans="1:7" x14ac:dyDescent="0.25">
      <c r="A120" s="18" t="s">
        <v>134</v>
      </c>
      <c r="B120" s="18">
        <v>1559</v>
      </c>
      <c r="C120" s="19">
        <v>0.56097560975609995</v>
      </c>
      <c r="D120" s="19">
        <v>1564.6097560976</v>
      </c>
      <c r="E120" s="18">
        <v>41</v>
      </c>
      <c r="F120" s="18">
        <v>23</v>
      </c>
      <c r="G120" s="18">
        <v>0</v>
      </c>
    </row>
    <row r="121" spans="1:7" x14ac:dyDescent="0.25">
      <c r="A121" s="18" t="s">
        <v>135</v>
      </c>
      <c r="B121" s="18">
        <v>1520</v>
      </c>
      <c r="C121" s="19">
        <v>0.32926829268293001</v>
      </c>
      <c r="D121" s="19">
        <v>1496.9024390244001</v>
      </c>
      <c r="E121" s="18">
        <v>41</v>
      </c>
      <c r="F121" s="18">
        <v>13</v>
      </c>
      <c r="G121" s="18">
        <v>1</v>
      </c>
    </row>
    <row r="122" spans="1:7" x14ac:dyDescent="0.25">
      <c r="A122" s="18" t="s">
        <v>136</v>
      </c>
      <c r="B122" s="18">
        <v>1274</v>
      </c>
      <c r="C122" s="19">
        <v>0.65853658536585002</v>
      </c>
      <c r="D122" s="19">
        <v>1336.8292682926999</v>
      </c>
      <c r="E122" s="18">
        <v>41</v>
      </c>
      <c r="F122" s="18">
        <v>26</v>
      </c>
      <c r="G122" s="18">
        <v>2</v>
      </c>
    </row>
    <row r="123" spans="1:7" x14ac:dyDescent="0.25">
      <c r="A123" s="18" t="s">
        <v>137</v>
      </c>
      <c r="B123" s="18">
        <v>1374</v>
      </c>
      <c r="C123" s="19">
        <v>0.3780487804878</v>
      </c>
      <c r="D123" s="19">
        <v>1346.2439024390001</v>
      </c>
      <c r="E123" s="18">
        <v>41</v>
      </c>
      <c r="F123" s="18">
        <v>15</v>
      </c>
      <c r="G123" s="18">
        <v>1</v>
      </c>
    </row>
    <row r="124" spans="1:7" x14ac:dyDescent="0.25">
      <c r="A124" s="18" t="s">
        <v>138</v>
      </c>
      <c r="B124" s="18">
        <v>1406</v>
      </c>
      <c r="C124" s="19">
        <v>0.60975609756098004</v>
      </c>
      <c r="D124" s="19">
        <v>1419.6341463414999</v>
      </c>
      <c r="E124" s="18">
        <v>41</v>
      </c>
      <c r="F124" s="18">
        <v>25</v>
      </c>
      <c r="G124" s="18">
        <v>0</v>
      </c>
    </row>
    <row r="125" spans="1:7" x14ac:dyDescent="0.25">
      <c r="A125" s="18" t="s">
        <v>139</v>
      </c>
      <c r="B125" s="18">
        <v>1371</v>
      </c>
      <c r="C125" s="19">
        <v>0.35</v>
      </c>
      <c r="D125" s="19">
        <v>1348.375</v>
      </c>
      <c r="E125" s="18">
        <v>40</v>
      </c>
      <c r="F125" s="18">
        <v>13</v>
      </c>
      <c r="G125" s="18">
        <v>2</v>
      </c>
    </row>
    <row r="126" spans="1:7" x14ac:dyDescent="0.25">
      <c r="A126" s="18" t="s">
        <v>140</v>
      </c>
      <c r="B126" s="18">
        <v>1510</v>
      </c>
      <c r="C126" s="19">
        <v>0.53749999999999998</v>
      </c>
      <c r="D126" s="19">
        <v>1540.45</v>
      </c>
      <c r="E126" s="18">
        <v>40</v>
      </c>
      <c r="F126" s="18">
        <v>19</v>
      </c>
      <c r="G126" s="18">
        <v>5</v>
      </c>
    </row>
    <row r="127" spans="1:7" x14ac:dyDescent="0.25">
      <c r="A127" s="18" t="s">
        <v>141</v>
      </c>
      <c r="B127" s="18">
        <v>1500</v>
      </c>
      <c r="C127" s="19">
        <v>0.51249999999999996</v>
      </c>
      <c r="D127" s="19">
        <v>1836.15</v>
      </c>
      <c r="E127" s="18">
        <v>40</v>
      </c>
      <c r="F127" s="18">
        <v>18</v>
      </c>
      <c r="G127" s="18">
        <v>5</v>
      </c>
    </row>
    <row r="128" spans="1:7" x14ac:dyDescent="0.25">
      <c r="A128" s="18" t="s">
        <v>142</v>
      </c>
      <c r="B128" s="18">
        <v>978</v>
      </c>
      <c r="C128" s="19">
        <v>0.28749999999999998</v>
      </c>
      <c r="D128" s="19">
        <v>1025.5999999999999</v>
      </c>
      <c r="E128" s="18">
        <v>40</v>
      </c>
      <c r="F128" s="18">
        <v>11</v>
      </c>
      <c r="G128" s="18">
        <v>1</v>
      </c>
    </row>
    <row r="129" spans="1:7" x14ac:dyDescent="0.25">
      <c r="A129" s="18" t="s">
        <v>143</v>
      </c>
      <c r="B129" s="18">
        <v>1357</v>
      </c>
      <c r="C129" s="19">
        <v>0.35</v>
      </c>
      <c r="D129" s="19">
        <v>1333.325</v>
      </c>
      <c r="E129" s="18">
        <v>40</v>
      </c>
      <c r="F129" s="18">
        <v>14</v>
      </c>
      <c r="G129" s="18">
        <v>0</v>
      </c>
    </row>
    <row r="130" spans="1:7" x14ac:dyDescent="0.25">
      <c r="A130" s="18" t="s">
        <v>144</v>
      </c>
      <c r="B130" s="18">
        <v>1404</v>
      </c>
      <c r="C130" s="19">
        <v>0.55000000000000004</v>
      </c>
      <c r="D130" s="19">
        <v>1441.175</v>
      </c>
      <c r="E130" s="18">
        <v>40</v>
      </c>
      <c r="F130" s="18">
        <v>22</v>
      </c>
      <c r="G130" s="18">
        <v>0</v>
      </c>
    </row>
    <row r="131" spans="1:7" x14ac:dyDescent="0.25">
      <c r="A131" s="18" t="s">
        <v>145</v>
      </c>
      <c r="B131" s="18">
        <v>1538</v>
      </c>
      <c r="C131" s="19">
        <v>0.53749999999999998</v>
      </c>
      <c r="D131" s="19">
        <v>1605.7</v>
      </c>
      <c r="E131" s="18">
        <v>40</v>
      </c>
      <c r="F131" s="18">
        <v>20</v>
      </c>
      <c r="G131" s="18">
        <v>3</v>
      </c>
    </row>
    <row r="132" spans="1:7" x14ac:dyDescent="0.25">
      <c r="A132" s="18" t="s">
        <v>146</v>
      </c>
      <c r="B132" s="18">
        <v>1500</v>
      </c>
      <c r="C132" s="19">
        <v>0.5625</v>
      </c>
      <c r="D132" s="19">
        <v>1647.45</v>
      </c>
      <c r="E132" s="18">
        <v>40</v>
      </c>
      <c r="F132" s="18">
        <v>21</v>
      </c>
      <c r="G132" s="18">
        <v>3</v>
      </c>
    </row>
    <row r="133" spans="1:7" x14ac:dyDescent="0.25">
      <c r="A133" s="18" t="s">
        <v>147</v>
      </c>
      <c r="B133" s="18">
        <v>1212</v>
      </c>
      <c r="C133" s="19">
        <v>0.26250000000000001</v>
      </c>
      <c r="D133" s="19">
        <v>1271.3499999999999</v>
      </c>
      <c r="E133" s="18">
        <v>40</v>
      </c>
      <c r="F133" s="18">
        <v>9</v>
      </c>
      <c r="G133" s="18">
        <v>3</v>
      </c>
    </row>
    <row r="134" spans="1:7" x14ac:dyDescent="0.25">
      <c r="A134" s="18" t="s">
        <v>148</v>
      </c>
      <c r="B134" s="18">
        <v>1505</v>
      </c>
      <c r="C134" s="19">
        <v>0.42499999999999999</v>
      </c>
      <c r="D134" s="19">
        <v>1489.075</v>
      </c>
      <c r="E134" s="18">
        <v>40</v>
      </c>
      <c r="F134" s="18">
        <v>16</v>
      </c>
      <c r="G134" s="18">
        <v>2</v>
      </c>
    </row>
    <row r="135" spans="1:7" x14ac:dyDescent="0.25">
      <c r="A135" s="18" t="s">
        <v>149</v>
      </c>
      <c r="B135" s="18">
        <v>1366</v>
      </c>
      <c r="C135" s="19">
        <v>0.32500000000000001</v>
      </c>
      <c r="D135" s="19">
        <v>1380.125</v>
      </c>
      <c r="E135" s="18">
        <v>40</v>
      </c>
      <c r="F135" s="18">
        <v>12</v>
      </c>
      <c r="G135" s="18">
        <v>2</v>
      </c>
    </row>
    <row r="136" spans="1:7" x14ac:dyDescent="0.25">
      <c r="A136" s="18" t="s">
        <v>150</v>
      </c>
      <c r="B136" s="18">
        <v>1261</v>
      </c>
      <c r="C136" s="19">
        <v>0.52500000000000002</v>
      </c>
      <c r="D136" s="19">
        <v>1298.2</v>
      </c>
      <c r="E136" s="18">
        <v>40</v>
      </c>
      <c r="F136" s="18">
        <v>20</v>
      </c>
      <c r="G136" s="18">
        <v>2</v>
      </c>
    </row>
    <row r="137" spans="1:7" x14ac:dyDescent="0.25">
      <c r="A137" s="18" t="s">
        <v>151</v>
      </c>
      <c r="B137" s="18">
        <v>1844</v>
      </c>
      <c r="C137" s="19">
        <v>0.83750000000000002</v>
      </c>
      <c r="D137" s="19">
        <v>1965.3</v>
      </c>
      <c r="E137" s="18">
        <v>40</v>
      </c>
      <c r="F137" s="18">
        <v>32</v>
      </c>
      <c r="G137" s="18">
        <v>3</v>
      </c>
    </row>
    <row r="138" spans="1:7" x14ac:dyDescent="0.25">
      <c r="A138" s="18" t="s">
        <v>152</v>
      </c>
      <c r="B138" s="18">
        <v>1735</v>
      </c>
      <c r="C138" s="19">
        <v>0.46250000000000002</v>
      </c>
      <c r="D138" s="19">
        <v>1705.1</v>
      </c>
      <c r="E138" s="18">
        <v>40</v>
      </c>
      <c r="F138" s="18">
        <v>18</v>
      </c>
      <c r="G138" s="18">
        <v>1</v>
      </c>
    </row>
    <row r="139" spans="1:7" x14ac:dyDescent="0.25">
      <c r="A139" s="18" t="s">
        <v>153</v>
      </c>
      <c r="B139" s="18">
        <v>1125</v>
      </c>
      <c r="C139" s="19">
        <v>0.48717948717949</v>
      </c>
      <c r="D139" s="19">
        <v>1152.3589743590001</v>
      </c>
      <c r="E139" s="18">
        <v>39</v>
      </c>
      <c r="F139" s="18">
        <v>16</v>
      </c>
      <c r="G139" s="18">
        <v>6</v>
      </c>
    </row>
    <row r="140" spans="1:7" x14ac:dyDescent="0.25">
      <c r="A140" s="18" t="s">
        <v>154</v>
      </c>
      <c r="B140" s="18">
        <v>2090</v>
      </c>
      <c r="C140" s="19">
        <v>0.62820512820512997</v>
      </c>
      <c r="D140" s="19">
        <v>1930.2307692308</v>
      </c>
      <c r="E140" s="18">
        <v>39</v>
      </c>
      <c r="F140" s="18">
        <v>23</v>
      </c>
      <c r="G140" s="18">
        <v>3</v>
      </c>
    </row>
    <row r="141" spans="1:7" x14ac:dyDescent="0.25">
      <c r="A141" s="18" t="s">
        <v>155</v>
      </c>
      <c r="B141" s="18">
        <v>1414</v>
      </c>
      <c r="C141" s="19">
        <v>0.37179487179486997</v>
      </c>
      <c r="D141" s="19">
        <v>1419.3846153846</v>
      </c>
      <c r="E141" s="18">
        <v>39</v>
      </c>
      <c r="F141" s="18">
        <v>13</v>
      </c>
      <c r="G141" s="18">
        <v>3</v>
      </c>
    </row>
    <row r="142" spans="1:7" x14ac:dyDescent="0.25">
      <c r="A142" s="18" t="s">
        <v>156</v>
      </c>
      <c r="B142" s="18">
        <v>1572</v>
      </c>
      <c r="C142" s="19">
        <v>0.60256410256409998</v>
      </c>
      <c r="D142" s="19">
        <v>1632.3076923077001</v>
      </c>
      <c r="E142" s="18">
        <v>39</v>
      </c>
      <c r="F142" s="18">
        <v>22</v>
      </c>
      <c r="G142" s="18">
        <v>3</v>
      </c>
    </row>
    <row r="143" spans="1:7" x14ac:dyDescent="0.25">
      <c r="A143" s="18" t="s">
        <v>157</v>
      </c>
      <c r="B143" s="18">
        <v>2236</v>
      </c>
      <c r="C143" s="19">
        <v>0.80769230769231004</v>
      </c>
      <c r="D143" s="19">
        <v>2223.6153846154002</v>
      </c>
      <c r="E143" s="18">
        <v>39</v>
      </c>
      <c r="F143" s="18">
        <v>31</v>
      </c>
      <c r="G143" s="18">
        <v>1</v>
      </c>
    </row>
    <row r="144" spans="1:7" x14ac:dyDescent="0.25">
      <c r="A144" s="18" t="s">
        <v>158</v>
      </c>
      <c r="B144" s="18">
        <v>1247</v>
      </c>
      <c r="C144" s="19">
        <v>0.42307692307692002</v>
      </c>
      <c r="D144" s="19">
        <v>1267.5641025641</v>
      </c>
      <c r="E144" s="18">
        <v>39</v>
      </c>
      <c r="F144" s="18">
        <v>16</v>
      </c>
      <c r="G144" s="18">
        <v>1</v>
      </c>
    </row>
    <row r="145" spans="1:7" x14ac:dyDescent="0.25">
      <c r="A145" s="18" t="s">
        <v>159</v>
      </c>
      <c r="B145" s="18">
        <v>1658</v>
      </c>
      <c r="C145" s="19">
        <v>0.70512820512820995</v>
      </c>
      <c r="D145" s="19">
        <v>1674.3589743590001</v>
      </c>
      <c r="E145" s="18">
        <v>39</v>
      </c>
      <c r="F145" s="18">
        <v>27</v>
      </c>
      <c r="G145" s="18">
        <v>1</v>
      </c>
    </row>
    <row r="146" spans="1:7" x14ac:dyDescent="0.25">
      <c r="A146" s="18" t="s">
        <v>160</v>
      </c>
      <c r="B146" s="18">
        <v>1708</v>
      </c>
      <c r="C146" s="19">
        <v>0.41025641025641002</v>
      </c>
      <c r="D146" s="19">
        <v>1699.6153846154</v>
      </c>
      <c r="E146" s="18">
        <v>39</v>
      </c>
      <c r="F146" s="18">
        <v>14</v>
      </c>
      <c r="G146" s="18">
        <v>4</v>
      </c>
    </row>
    <row r="147" spans="1:7" x14ac:dyDescent="0.25">
      <c r="A147" s="18" t="s">
        <v>161</v>
      </c>
      <c r="B147" s="18">
        <v>1500</v>
      </c>
      <c r="C147" s="19">
        <v>0.38461538461537997</v>
      </c>
      <c r="D147" s="19">
        <v>1372.4358974359</v>
      </c>
      <c r="E147" s="18">
        <v>39</v>
      </c>
      <c r="F147" s="18">
        <v>15</v>
      </c>
      <c r="G147" s="18">
        <v>0</v>
      </c>
    </row>
    <row r="148" spans="1:7" x14ac:dyDescent="0.25">
      <c r="A148" s="18" t="s">
        <v>162</v>
      </c>
      <c r="B148" s="18">
        <v>1670</v>
      </c>
      <c r="C148" s="19">
        <v>0.60256410256409998</v>
      </c>
      <c r="D148" s="19">
        <v>1682.5128205128001</v>
      </c>
      <c r="E148" s="18">
        <v>39</v>
      </c>
      <c r="F148" s="18">
        <v>22</v>
      </c>
      <c r="G148" s="18">
        <v>3</v>
      </c>
    </row>
    <row r="149" spans="1:7" x14ac:dyDescent="0.25">
      <c r="A149" s="18" t="s">
        <v>163</v>
      </c>
      <c r="B149" s="18">
        <v>1646</v>
      </c>
      <c r="C149" s="19">
        <v>0.28205128205127999</v>
      </c>
      <c r="D149" s="19">
        <v>1596.2564102563999</v>
      </c>
      <c r="E149" s="18">
        <v>39</v>
      </c>
      <c r="F149" s="18">
        <v>10</v>
      </c>
      <c r="G149" s="18">
        <v>2</v>
      </c>
    </row>
    <row r="150" spans="1:7" x14ac:dyDescent="0.25">
      <c r="A150" s="18" t="s">
        <v>164</v>
      </c>
      <c r="B150" s="18">
        <v>1413</v>
      </c>
      <c r="C150" s="19">
        <v>0.51282051282051</v>
      </c>
      <c r="D150" s="19">
        <v>1413.9230769231001</v>
      </c>
      <c r="E150" s="18">
        <v>39</v>
      </c>
      <c r="F150" s="18">
        <v>20</v>
      </c>
      <c r="G150" s="18">
        <v>0</v>
      </c>
    </row>
    <row r="151" spans="1:7" x14ac:dyDescent="0.25">
      <c r="A151" s="18" t="s">
        <v>165</v>
      </c>
      <c r="B151" s="18">
        <v>1333</v>
      </c>
      <c r="C151" s="19">
        <v>0.57692307692307998</v>
      </c>
      <c r="D151" s="19">
        <v>1409.1025641025999</v>
      </c>
      <c r="E151" s="18">
        <v>39</v>
      </c>
      <c r="F151" s="18">
        <v>22</v>
      </c>
      <c r="G151" s="18">
        <v>1</v>
      </c>
    </row>
    <row r="152" spans="1:7" x14ac:dyDescent="0.25">
      <c r="A152" s="18" t="s">
        <v>166</v>
      </c>
      <c r="B152" s="18">
        <v>1405</v>
      </c>
      <c r="C152" s="19">
        <v>0.39743589743590002</v>
      </c>
      <c r="D152" s="19">
        <v>1393.5641025641</v>
      </c>
      <c r="E152" s="18">
        <v>39</v>
      </c>
      <c r="F152" s="18">
        <v>14</v>
      </c>
      <c r="G152" s="18">
        <v>3</v>
      </c>
    </row>
    <row r="153" spans="1:7" x14ac:dyDescent="0.25">
      <c r="A153" s="18" t="s">
        <v>167</v>
      </c>
      <c r="B153" s="18">
        <v>1413</v>
      </c>
      <c r="C153" s="19">
        <v>0.62820512820512997</v>
      </c>
      <c r="D153" s="19">
        <v>1467.5641025641</v>
      </c>
      <c r="E153" s="18">
        <v>39</v>
      </c>
      <c r="F153" s="18">
        <v>24</v>
      </c>
      <c r="G153" s="18">
        <v>1</v>
      </c>
    </row>
    <row r="154" spans="1:7" x14ac:dyDescent="0.25">
      <c r="A154" s="18" t="s">
        <v>168</v>
      </c>
      <c r="B154" s="18">
        <v>1443</v>
      </c>
      <c r="C154" s="19">
        <v>0.42105263157895001</v>
      </c>
      <c r="D154" s="19">
        <v>1441.4210526316001</v>
      </c>
      <c r="E154" s="18">
        <v>38</v>
      </c>
      <c r="F154" s="18">
        <v>12</v>
      </c>
      <c r="G154" s="18">
        <v>8</v>
      </c>
    </row>
    <row r="155" spans="1:7" x14ac:dyDescent="0.25">
      <c r="A155" s="18" t="s">
        <v>169</v>
      </c>
      <c r="B155" s="18">
        <v>1500</v>
      </c>
      <c r="C155" s="19">
        <v>0.56578947368420995</v>
      </c>
      <c r="D155" s="19">
        <v>1631.1842105262999</v>
      </c>
      <c r="E155" s="18">
        <v>38</v>
      </c>
      <c r="F155" s="18">
        <v>21</v>
      </c>
      <c r="G155" s="18">
        <v>1</v>
      </c>
    </row>
    <row r="156" spans="1:7" x14ac:dyDescent="0.25">
      <c r="A156" s="18" t="s">
        <v>170</v>
      </c>
      <c r="B156" s="18">
        <v>1559</v>
      </c>
      <c r="C156" s="19">
        <v>0.48684210526316002</v>
      </c>
      <c r="D156" s="19">
        <v>1540.9736842105001</v>
      </c>
      <c r="E156" s="18">
        <v>38</v>
      </c>
      <c r="F156" s="18">
        <v>18</v>
      </c>
      <c r="G156" s="18">
        <v>1</v>
      </c>
    </row>
    <row r="157" spans="1:7" x14ac:dyDescent="0.25">
      <c r="A157" s="18" t="s">
        <v>171</v>
      </c>
      <c r="B157" s="18">
        <v>1377</v>
      </c>
      <c r="C157" s="19">
        <v>0.60526315789473994</v>
      </c>
      <c r="D157" s="19">
        <v>1408.8157894737001</v>
      </c>
      <c r="E157" s="18">
        <v>38</v>
      </c>
      <c r="F157" s="18">
        <v>23</v>
      </c>
      <c r="G157" s="18">
        <v>0</v>
      </c>
    </row>
    <row r="158" spans="1:7" x14ac:dyDescent="0.25">
      <c r="A158" s="18" t="s">
        <v>172</v>
      </c>
      <c r="B158" s="18">
        <v>1794</v>
      </c>
      <c r="C158" s="19">
        <v>0.5</v>
      </c>
      <c r="D158" s="19">
        <v>1851.6842105262999</v>
      </c>
      <c r="E158" s="18">
        <v>38</v>
      </c>
      <c r="F158" s="18">
        <v>18</v>
      </c>
      <c r="G158" s="18">
        <v>2</v>
      </c>
    </row>
    <row r="159" spans="1:7" x14ac:dyDescent="0.25">
      <c r="A159" s="18" t="s">
        <v>173</v>
      </c>
      <c r="B159" s="18">
        <v>1500</v>
      </c>
      <c r="C159" s="19">
        <v>0.94736842105262997</v>
      </c>
      <c r="D159" s="19">
        <v>2074.5526315789002</v>
      </c>
      <c r="E159" s="18">
        <v>38</v>
      </c>
      <c r="F159" s="18">
        <v>36</v>
      </c>
      <c r="G159" s="18">
        <v>0</v>
      </c>
    </row>
    <row r="160" spans="1:7" x14ac:dyDescent="0.25">
      <c r="A160" s="18" t="s">
        <v>174</v>
      </c>
      <c r="B160" s="18">
        <v>2081</v>
      </c>
      <c r="C160" s="19">
        <v>0.40789473684210997</v>
      </c>
      <c r="D160" s="19">
        <v>2038.5526315789</v>
      </c>
      <c r="E160" s="18">
        <v>38</v>
      </c>
      <c r="F160" s="18">
        <v>14</v>
      </c>
      <c r="G160" s="18">
        <v>3</v>
      </c>
    </row>
    <row r="161" spans="1:7" x14ac:dyDescent="0.25">
      <c r="A161" s="18" t="s">
        <v>175</v>
      </c>
      <c r="B161" s="18">
        <v>1559</v>
      </c>
      <c r="C161" s="19">
        <v>0.55263157894737003</v>
      </c>
      <c r="D161" s="19">
        <v>1557.9736842105001</v>
      </c>
      <c r="E161" s="18">
        <v>38</v>
      </c>
      <c r="F161" s="18">
        <v>21</v>
      </c>
      <c r="G161" s="18">
        <v>0</v>
      </c>
    </row>
    <row r="162" spans="1:7" x14ac:dyDescent="0.25">
      <c r="A162" s="18" t="s">
        <v>176</v>
      </c>
      <c r="B162" s="18">
        <v>1638</v>
      </c>
      <c r="C162" s="19">
        <v>0.5</v>
      </c>
      <c r="D162" s="19">
        <v>1614.0526315789</v>
      </c>
      <c r="E162" s="18">
        <v>38</v>
      </c>
      <c r="F162" s="18">
        <v>18</v>
      </c>
      <c r="G162" s="18">
        <v>2</v>
      </c>
    </row>
    <row r="163" spans="1:7" x14ac:dyDescent="0.25">
      <c r="A163" s="18" t="s">
        <v>177</v>
      </c>
      <c r="B163" s="18">
        <v>2092</v>
      </c>
      <c r="C163" s="19">
        <v>0.88157894736842002</v>
      </c>
      <c r="D163" s="19">
        <v>2149.7368421053002</v>
      </c>
      <c r="E163" s="18">
        <v>38</v>
      </c>
      <c r="F163" s="18">
        <v>33</v>
      </c>
      <c r="G163" s="18">
        <v>1</v>
      </c>
    </row>
    <row r="164" spans="1:7" x14ac:dyDescent="0.25">
      <c r="A164" s="18" t="s">
        <v>178</v>
      </c>
      <c r="B164" s="18">
        <v>1826</v>
      </c>
      <c r="C164" s="19">
        <v>0.57894736842104999</v>
      </c>
      <c r="D164" s="19">
        <v>1822.1052631579</v>
      </c>
      <c r="E164" s="18">
        <v>38</v>
      </c>
      <c r="F164" s="18">
        <v>21</v>
      </c>
      <c r="G164" s="18">
        <v>2</v>
      </c>
    </row>
    <row r="165" spans="1:7" x14ac:dyDescent="0.25">
      <c r="A165" s="18" t="s">
        <v>179</v>
      </c>
      <c r="B165" s="18">
        <v>1322</v>
      </c>
      <c r="C165" s="19">
        <v>0.39473684210526</v>
      </c>
      <c r="D165" s="19">
        <v>1273.7105263158001</v>
      </c>
      <c r="E165" s="18">
        <v>38</v>
      </c>
      <c r="F165" s="18">
        <v>15</v>
      </c>
      <c r="G165" s="18">
        <v>0</v>
      </c>
    </row>
    <row r="166" spans="1:7" x14ac:dyDescent="0.25">
      <c r="A166" s="18" t="s">
        <v>180</v>
      </c>
      <c r="B166" s="18">
        <v>1568</v>
      </c>
      <c r="C166" s="19">
        <v>0.44736842105263003</v>
      </c>
      <c r="D166" s="19">
        <v>1542.8421052632</v>
      </c>
      <c r="E166" s="18">
        <v>38</v>
      </c>
      <c r="F166" s="18">
        <v>17</v>
      </c>
      <c r="G166" s="18">
        <v>0</v>
      </c>
    </row>
    <row r="167" spans="1:7" x14ac:dyDescent="0.25">
      <c r="A167" s="18" t="s">
        <v>181</v>
      </c>
      <c r="B167" s="18">
        <v>1681</v>
      </c>
      <c r="C167" s="19">
        <v>0.60526315789473994</v>
      </c>
      <c r="D167" s="19">
        <v>1699.7894736841999</v>
      </c>
      <c r="E167" s="18">
        <v>38</v>
      </c>
      <c r="F167" s="18">
        <v>21</v>
      </c>
      <c r="G167" s="18">
        <v>4</v>
      </c>
    </row>
    <row r="168" spans="1:7" x14ac:dyDescent="0.25">
      <c r="A168" s="18" t="s">
        <v>182</v>
      </c>
      <c r="B168" s="18">
        <v>1202</v>
      </c>
      <c r="C168" s="19">
        <v>0.17105263157895001</v>
      </c>
      <c r="D168" s="19">
        <v>1193.1315789473999</v>
      </c>
      <c r="E168" s="18">
        <v>38</v>
      </c>
      <c r="F168" s="18">
        <v>6</v>
      </c>
      <c r="G168" s="18">
        <v>1</v>
      </c>
    </row>
    <row r="169" spans="1:7" x14ac:dyDescent="0.25">
      <c r="A169" s="18" t="s">
        <v>183</v>
      </c>
      <c r="B169" s="18">
        <v>1701</v>
      </c>
      <c r="C169" s="19">
        <v>0.52702702702702997</v>
      </c>
      <c r="D169" s="19">
        <v>1720.972972973</v>
      </c>
      <c r="E169" s="18">
        <v>37</v>
      </c>
      <c r="F169" s="18">
        <v>18</v>
      </c>
      <c r="G169" s="18">
        <v>3</v>
      </c>
    </row>
    <row r="170" spans="1:7" x14ac:dyDescent="0.25">
      <c r="A170" s="18" t="s">
        <v>184</v>
      </c>
      <c r="B170" s="18">
        <v>1500</v>
      </c>
      <c r="C170" s="19">
        <v>0.22972972972972999</v>
      </c>
      <c r="D170" s="19">
        <v>980.24324324324004</v>
      </c>
      <c r="E170" s="18">
        <v>37</v>
      </c>
      <c r="F170" s="18">
        <v>8</v>
      </c>
      <c r="G170" s="18">
        <v>1</v>
      </c>
    </row>
    <row r="171" spans="1:7" x14ac:dyDescent="0.25">
      <c r="A171" s="18" t="s">
        <v>185</v>
      </c>
      <c r="B171" s="18">
        <v>1648</v>
      </c>
      <c r="C171" s="19">
        <v>0.44594594594595</v>
      </c>
      <c r="D171" s="19">
        <v>1638.1351351351</v>
      </c>
      <c r="E171" s="18">
        <v>37</v>
      </c>
      <c r="F171" s="18">
        <v>16</v>
      </c>
      <c r="G171" s="18">
        <v>1</v>
      </c>
    </row>
    <row r="172" spans="1:7" x14ac:dyDescent="0.25">
      <c r="A172" s="18" t="s">
        <v>186</v>
      </c>
      <c r="B172" s="18">
        <v>1539</v>
      </c>
      <c r="C172" s="19">
        <v>0.48648648648649001</v>
      </c>
      <c r="D172" s="19">
        <v>1393.2432432431999</v>
      </c>
      <c r="E172" s="18">
        <v>37</v>
      </c>
      <c r="F172" s="18">
        <v>18</v>
      </c>
      <c r="G172" s="18">
        <v>0</v>
      </c>
    </row>
    <row r="173" spans="1:7" x14ac:dyDescent="0.25">
      <c r="A173" s="18" t="s">
        <v>187</v>
      </c>
      <c r="B173" s="18">
        <v>1870</v>
      </c>
      <c r="C173" s="19">
        <v>0.82432432432432001</v>
      </c>
      <c r="D173" s="19">
        <v>1952.5405405404999</v>
      </c>
      <c r="E173" s="18">
        <v>37</v>
      </c>
      <c r="F173" s="18">
        <v>30</v>
      </c>
      <c r="G173" s="18">
        <v>1</v>
      </c>
    </row>
    <row r="174" spans="1:7" x14ac:dyDescent="0.25">
      <c r="A174" s="18" t="s">
        <v>188</v>
      </c>
      <c r="B174" s="18">
        <v>1539</v>
      </c>
      <c r="C174" s="19">
        <v>0.64864864864865002</v>
      </c>
      <c r="D174" s="19">
        <v>1515.1351351351</v>
      </c>
      <c r="E174" s="18">
        <v>37</v>
      </c>
      <c r="F174" s="18">
        <v>24</v>
      </c>
      <c r="G174" s="18">
        <v>0</v>
      </c>
    </row>
    <row r="175" spans="1:7" x14ac:dyDescent="0.25">
      <c r="A175" s="18" t="s">
        <v>189</v>
      </c>
      <c r="B175" s="18">
        <v>1390</v>
      </c>
      <c r="C175" s="19">
        <v>0.36486486486485997</v>
      </c>
      <c r="D175" s="19">
        <v>1418.1351351351</v>
      </c>
      <c r="E175" s="18">
        <v>37</v>
      </c>
      <c r="F175" s="18">
        <v>13</v>
      </c>
      <c r="G175" s="18">
        <v>1</v>
      </c>
    </row>
    <row r="176" spans="1:7" x14ac:dyDescent="0.25">
      <c r="A176" s="18" t="s">
        <v>190</v>
      </c>
      <c r="B176" s="18">
        <v>1549</v>
      </c>
      <c r="C176" s="19">
        <v>0.48648648648649001</v>
      </c>
      <c r="D176" s="19">
        <v>1517.3243243243001</v>
      </c>
      <c r="E176" s="18">
        <v>37</v>
      </c>
      <c r="F176" s="18">
        <v>17</v>
      </c>
      <c r="G176" s="18">
        <v>2</v>
      </c>
    </row>
    <row r="177" spans="1:7" x14ac:dyDescent="0.25">
      <c r="A177" s="18" t="s">
        <v>191</v>
      </c>
      <c r="B177" s="18">
        <v>2003</v>
      </c>
      <c r="C177" s="19">
        <v>0.62162162162162005</v>
      </c>
      <c r="D177" s="19">
        <v>1969.027027027</v>
      </c>
      <c r="E177" s="18">
        <v>37</v>
      </c>
      <c r="F177" s="18">
        <v>22</v>
      </c>
      <c r="G177" s="18">
        <v>2</v>
      </c>
    </row>
    <row r="178" spans="1:7" x14ac:dyDescent="0.25">
      <c r="A178" s="18" t="s">
        <v>192</v>
      </c>
      <c r="B178" s="18">
        <v>1878</v>
      </c>
      <c r="C178" s="19">
        <v>0.72972972972973005</v>
      </c>
      <c r="D178" s="19">
        <v>1880.2432432431999</v>
      </c>
      <c r="E178" s="18">
        <v>37</v>
      </c>
      <c r="F178" s="18">
        <v>26</v>
      </c>
      <c r="G178" s="18">
        <v>2</v>
      </c>
    </row>
    <row r="179" spans="1:7" x14ac:dyDescent="0.25">
      <c r="A179" s="18" t="s">
        <v>193</v>
      </c>
      <c r="B179" s="18">
        <v>1142</v>
      </c>
      <c r="C179" s="19">
        <v>0.44594594594595</v>
      </c>
      <c r="D179" s="19">
        <v>1176.7297297297</v>
      </c>
      <c r="E179" s="18">
        <v>37</v>
      </c>
      <c r="F179" s="18">
        <v>15</v>
      </c>
      <c r="G179" s="18">
        <v>3</v>
      </c>
    </row>
    <row r="180" spans="1:7" x14ac:dyDescent="0.25">
      <c r="A180" s="18" t="s">
        <v>194</v>
      </c>
      <c r="B180" s="18">
        <v>1634</v>
      </c>
      <c r="C180" s="19">
        <v>0.54054054054054002</v>
      </c>
      <c r="D180" s="19">
        <v>1675.4864864865001</v>
      </c>
      <c r="E180" s="18">
        <v>37</v>
      </c>
      <c r="F180" s="18">
        <v>20</v>
      </c>
      <c r="G180" s="18">
        <v>0</v>
      </c>
    </row>
    <row r="181" spans="1:7" x14ac:dyDescent="0.25">
      <c r="A181" s="18" t="s">
        <v>195</v>
      </c>
      <c r="B181" s="18">
        <v>1765</v>
      </c>
      <c r="C181" s="19">
        <v>0.40540540540540998</v>
      </c>
      <c r="D181" s="19">
        <v>1708.027027027</v>
      </c>
      <c r="E181" s="18">
        <v>37</v>
      </c>
      <c r="F181" s="18">
        <v>15</v>
      </c>
      <c r="G181" s="18">
        <v>0</v>
      </c>
    </row>
    <row r="182" spans="1:7" x14ac:dyDescent="0.25">
      <c r="A182" s="18" t="s">
        <v>196</v>
      </c>
      <c r="B182" s="18">
        <v>1847</v>
      </c>
      <c r="C182" s="19">
        <v>0.44594594594595</v>
      </c>
      <c r="D182" s="19">
        <v>1811.5405405404999</v>
      </c>
      <c r="E182" s="18">
        <v>37</v>
      </c>
      <c r="F182" s="18">
        <v>15</v>
      </c>
      <c r="G182" s="18">
        <v>3</v>
      </c>
    </row>
    <row r="183" spans="1:7" x14ac:dyDescent="0.25">
      <c r="A183" s="18" t="s">
        <v>197</v>
      </c>
      <c r="B183" s="18">
        <v>1253</v>
      </c>
      <c r="C183" s="19">
        <v>0.29729729729729998</v>
      </c>
      <c r="D183" s="19">
        <v>1096.7297297297</v>
      </c>
      <c r="E183" s="18">
        <v>37</v>
      </c>
      <c r="F183" s="18">
        <v>11</v>
      </c>
      <c r="G183" s="18">
        <v>0</v>
      </c>
    </row>
    <row r="184" spans="1:7" x14ac:dyDescent="0.25">
      <c r="A184" s="18" t="s">
        <v>198</v>
      </c>
      <c r="B184" s="18">
        <v>1131</v>
      </c>
      <c r="C184" s="19">
        <v>0.5</v>
      </c>
      <c r="D184" s="19">
        <v>1151.5135135134999</v>
      </c>
      <c r="E184" s="18">
        <v>37</v>
      </c>
      <c r="F184" s="18">
        <v>18</v>
      </c>
      <c r="G184" s="18">
        <v>1</v>
      </c>
    </row>
    <row r="185" spans="1:7" x14ac:dyDescent="0.25">
      <c r="A185" s="18" t="s">
        <v>199</v>
      </c>
      <c r="B185" s="18">
        <v>1406</v>
      </c>
      <c r="C185" s="19">
        <v>0.43243243243243001</v>
      </c>
      <c r="D185" s="19">
        <v>1404</v>
      </c>
      <c r="E185" s="18">
        <v>37</v>
      </c>
      <c r="F185" s="18">
        <v>15</v>
      </c>
      <c r="G185" s="18">
        <v>2</v>
      </c>
    </row>
    <row r="186" spans="1:7" x14ac:dyDescent="0.25">
      <c r="A186" s="18" t="s">
        <v>200</v>
      </c>
      <c r="B186" s="18">
        <v>1862</v>
      </c>
      <c r="C186" s="19">
        <v>0.24324324324324001</v>
      </c>
      <c r="D186" s="19">
        <v>1829.972972973</v>
      </c>
      <c r="E186" s="18">
        <v>37</v>
      </c>
      <c r="F186" s="18">
        <v>9</v>
      </c>
      <c r="G186" s="18">
        <v>0</v>
      </c>
    </row>
    <row r="187" spans="1:7" x14ac:dyDescent="0.25">
      <c r="A187" s="18" t="s">
        <v>201</v>
      </c>
      <c r="B187" s="18">
        <v>1243</v>
      </c>
      <c r="C187" s="19">
        <v>0.5</v>
      </c>
      <c r="D187" s="19">
        <v>1349.1944444444</v>
      </c>
      <c r="E187" s="18">
        <v>36</v>
      </c>
      <c r="F187" s="18">
        <v>18</v>
      </c>
      <c r="G187" s="18">
        <v>0</v>
      </c>
    </row>
    <row r="188" spans="1:7" x14ac:dyDescent="0.25">
      <c r="A188" s="18" t="s">
        <v>202</v>
      </c>
      <c r="B188" s="18">
        <v>1505</v>
      </c>
      <c r="C188" s="19">
        <v>0.40277777777778001</v>
      </c>
      <c r="D188" s="19">
        <v>1468.3055555556</v>
      </c>
      <c r="E188" s="18">
        <v>36</v>
      </c>
      <c r="F188" s="18">
        <v>14</v>
      </c>
      <c r="G188" s="18">
        <v>1</v>
      </c>
    </row>
    <row r="189" spans="1:7" x14ac:dyDescent="0.25">
      <c r="A189" s="18" t="s">
        <v>203</v>
      </c>
      <c r="B189" s="18">
        <v>1542</v>
      </c>
      <c r="C189" s="19">
        <v>0.55555555555556002</v>
      </c>
      <c r="D189" s="19">
        <v>1558.6666666666999</v>
      </c>
      <c r="E189" s="18">
        <v>36</v>
      </c>
      <c r="F189" s="18">
        <v>19</v>
      </c>
      <c r="G189" s="18">
        <v>2</v>
      </c>
    </row>
    <row r="190" spans="1:7" x14ac:dyDescent="0.25">
      <c r="A190" s="18" t="s">
        <v>204</v>
      </c>
      <c r="B190" s="18">
        <v>1928</v>
      </c>
      <c r="C190" s="19">
        <v>0.54166666666666996</v>
      </c>
      <c r="D190" s="19">
        <v>1936.6944444444</v>
      </c>
      <c r="E190" s="18">
        <v>36</v>
      </c>
      <c r="F190" s="18">
        <v>17</v>
      </c>
      <c r="G190" s="18">
        <v>5</v>
      </c>
    </row>
    <row r="191" spans="1:7" x14ac:dyDescent="0.25">
      <c r="A191" s="18" t="s">
        <v>205</v>
      </c>
      <c r="B191" s="18">
        <v>2314</v>
      </c>
      <c r="C191" s="19">
        <v>0.36111111111110999</v>
      </c>
      <c r="D191" s="19">
        <v>2140.3333333332998</v>
      </c>
      <c r="E191" s="18">
        <v>36</v>
      </c>
      <c r="F191" s="18">
        <v>13</v>
      </c>
      <c r="G191" s="18">
        <v>0</v>
      </c>
    </row>
    <row r="192" spans="1:7" x14ac:dyDescent="0.25">
      <c r="A192" s="18" t="s">
        <v>206</v>
      </c>
      <c r="B192" s="18">
        <v>1792</v>
      </c>
      <c r="C192" s="19">
        <v>0.51388888888888995</v>
      </c>
      <c r="D192" s="19">
        <v>1816.0833333333001</v>
      </c>
      <c r="E192" s="18">
        <v>36</v>
      </c>
      <c r="F192" s="18">
        <v>18</v>
      </c>
      <c r="G192" s="18">
        <v>1</v>
      </c>
    </row>
    <row r="193" spans="1:7" x14ac:dyDescent="0.25">
      <c r="A193" s="18" t="s">
        <v>207</v>
      </c>
      <c r="B193" s="18">
        <v>1575</v>
      </c>
      <c r="C193" s="19">
        <v>0.65277777777778001</v>
      </c>
      <c r="D193" s="19">
        <v>1606.1111111110999</v>
      </c>
      <c r="E193" s="18">
        <v>36</v>
      </c>
      <c r="F193" s="18">
        <v>23</v>
      </c>
      <c r="G193" s="18">
        <v>1</v>
      </c>
    </row>
    <row r="194" spans="1:7" x14ac:dyDescent="0.25">
      <c r="A194" s="18" t="s">
        <v>208</v>
      </c>
      <c r="B194" s="18">
        <v>1233</v>
      </c>
      <c r="C194" s="19">
        <v>0.25</v>
      </c>
      <c r="D194" s="19">
        <v>1023.6666666667001</v>
      </c>
      <c r="E194" s="18">
        <v>36</v>
      </c>
      <c r="F194" s="18">
        <v>7</v>
      </c>
      <c r="G194" s="18">
        <v>4</v>
      </c>
    </row>
    <row r="195" spans="1:7" x14ac:dyDescent="0.25">
      <c r="A195" s="18" t="s">
        <v>209</v>
      </c>
      <c r="B195" s="18">
        <v>1583</v>
      </c>
      <c r="C195" s="19">
        <v>0.31428571428571001</v>
      </c>
      <c r="D195" s="19">
        <v>1532.8285714286001</v>
      </c>
      <c r="E195" s="18">
        <v>35</v>
      </c>
      <c r="F195" s="18">
        <v>10</v>
      </c>
      <c r="G195" s="18">
        <v>2</v>
      </c>
    </row>
    <row r="196" spans="1:7" x14ac:dyDescent="0.25">
      <c r="A196" s="18" t="s">
        <v>210</v>
      </c>
      <c r="B196" s="18">
        <v>1499</v>
      </c>
      <c r="C196" s="19">
        <v>0.25714285714286</v>
      </c>
      <c r="D196" s="19">
        <v>1428.1714285713999</v>
      </c>
      <c r="E196" s="18">
        <v>35</v>
      </c>
      <c r="F196" s="18">
        <v>9</v>
      </c>
      <c r="G196" s="18">
        <v>0</v>
      </c>
    </row>
    <row r="197" spans="1:7" x14ac:dyDescent="0.25">
      <c r="A197" s="18" t="s">
        <v>211</v>
      </c>
      <c r="B197" s="18">
        <v>1525</v>
      </c>
      <c r="C197" s="19">
        <v>0.8</v>
      </c>
      <c r="D197" s="19">
        <v>1590.3428571428999</v>
      </c>
      <c r="E197" s="18">
        <v>35</v>
      </c>
      <c r="F197" s="18">
        <v>27</v>
      </c>
      <c r="G197" s="18">
        <v>2</v>
      </c>
    </row>
    <row r="198" spans="1:7" x14ac:dyDescent="0.25">
      <c r="A198" s="18" t="s">
        <v>212</v>
      </c>
      <c r="B198" s="18">
        <v>1729</v>
      </c>
      <c r="C198" s="19">
        <v>0.57142857142856995</v>
      </c>
      <c r="D198" s="19">
        <v>1783.6857142857</v>
      </c>
      <c r="E198" s="18">
        <v>35</v>
      </c>
      <c r="F198" s="18">
        <v>17</v>
      </c>
      <c r="G198" s="18">
        <v>6</v>
      </c>
    </row>
    <row r="199" spans="1:7" x14ac:dyDescent="0.25">
      <c r="A199" s="18" t="s">
        <v>213</v>
      </c>
      <c r="B199" s="18">
        <v>1577</v>
      </c>
      <c r="C199" s="19">
        <v>0.34285714285713997</v>
      </c>
      <c r="D199" s="19">
        <v>1532.6857142857</v>
      </c>
      <c r="E199" s="18">
        <v>35</v>
      </c>
      <c r="F199" s="18">
        <v>11</v>
      </c>
      <c r="G199" s="18">
        <v>2</v>
      </c>
    </row>
    <row r="200" spans="1:7" x14ac:dyDescent="0.25">
      <c r="A200" s="18" t="s">
        <v>214</v>
      </c>
      <c r="B200" s="18">
        <v>1843</v>
      </c>
      <c r="C200" s="19">
        <v>0.57142857142856995</v>
      </c>
      <c r="D200" s="19">
        <v>1860.5714285714</v>
      </c>
      <c r="E200" s="18">
        <v>35</v>
      </c>
      <c r="F200" s="18">
        <v>20</v>
      </c>
      <c r="G200" s="18">
        <v>0</v>
      </c>
    </row>
    <row r="201" spans="1:7" x14ac:dyDescent="0.25">
      <c r="A201" s="18" t="s">
        <v>215</v>
      </c>
      <c r="B201" s="18">
        <v>1500</v>
      </c>
      <c r="C201" s="19">
        <v>0.17142857142856999</v>
      </c>
      <c r="D201" s="19">
        <v>1240.8285714286001</v>
      </c>
      <c r="E201" s="18">
        <v>35</v>
      </c>
      <c r="F201" s="18">
        <v>6</v>
      </c>
      <c r="G201" s="18">
        <v>0</v>
      </c>
    </row>
    <row r="202" spans="1:7" x14ac:dyDescent="0.25">
      <c r="A202" s="18" t="s">
        <v>216</v>
      </c>
      <c r="B202" s="18">
        <v>1458</v>
      </c>
      <c r="C202" s="19">
        <v>0.39705882352941002</v>
      </c>
      <c r="D202" s="19">
        <v>1471.0882352941001</v>
      </c>
      <c r="E202" s="18">
        <v>34</v>
      </c>
      <c r="F202" s="18">
        <v>12</v>
      </c>
      <c r="G202" s="18">
        <v>3</v>
      </c>
    </row>
    <row r="203" spans="1:7" x14ac:dyDescent="0.25">
      <c r="A203" s="18" t="s">
        <v>217</v>
      </c>
      <c r="B203" s="18">
        <v>1500</v>
      </c>
      <c r="C203" s="19">
        <v>0</v>
      </c>
      <c r="D203" s="19">
        <v>937.58823529411995</v>
      </c>
      <c r="E203" s="18">
        <v>34</v>
      </c>
      <c r="F203" s="18">
        <v>0</v>
      </c>
      <c r="G203" s="18">
        <v>0</v>
      </c>
    </row>
    <row r="204" spans="1:7" x14ac:dyDescent="0.25">
      <c r="A204" s="18" t="s">
        <v>218</v>
      </c>
      <c r="B204" s="18">
        <v>1795</v>
      </c>
      <c r="C204" s="19">
        <v>0.47058823529412003</v>
      </c>
      <c r="D204" s="19">
        <v>1763.6176470588</v>
      </c>
      <c r="E204" s="18">
        <v>34</v>
      </c>
      <c r="F204" s="18">
        <v>16</v>
      </c>
      <c r="G204" s="18">
        <v>0</v>
      </c>
    </row>
    <row r="205" spans="1:7" x14ac:dyDescent="0.25">
      <c r="A205" s="18" t="s">
        <v>219</v>
      </c>
      <c r="B205" s="18">
        <v>1950</v>
      </c>
      <c r="C205" s="19">
        <v>0.57352941176470995</v>
      </c>
      <c r="D205" s="19">
        <v>2037.1764705881999</v>
      </c>
      <c r="E205" s="18">
        <v>34</v>
      </c>
      <c r="F205" s="18">
        <v>18</v>
      </c>
      <c r="G205" s="18">
        <v>3</v>
      </c>
    </row>
    <row r="206" spans="1:7" x14ac:dyDescent="0.25">
      <c r="A206" s="18" t="s">
        <v>220</v>
      </c>
      <c r="B206" s="18">
        <v>1161</v>
      </c>
      <c r="C206" s="19">
        <v>0.41176470588234998</v>
      </c>
      <c r="D206" s="19">
        <v>1197.3529411765001</v>
      </c>
      <c r="E206" s="18">
        <v>34</v>
      </c>
      <c r="F206" s="18">
        <v>13</v>
      </c>
      <c r="G206" s="18">
        <v>2</v>
      </c>
    </row>
    <row r="207" spans="1:7" x14ac:dyDescent="0.25">
      <c r="A207" s="18" t="s">
        <v>221</v>
      </c>
      <c r="B207" s="18">
        <v>1500</v>
      </c>
      <c r="C207" s="19">
        <v>0.22058823529412</v>
      </c>
      <c r="D207" s="19">
        <v>1197.5</v>
      </c>
      <c r="E207" s="18">
        <v>34</v>
      </c>
      <c r="F207" s="18">
        <v>6</v>
      </c>
      <c r="G207" s="18">
        <v>3</v>
      </c>
    </row>
    <row r="208" spans="1:7" x14ac:dyDescent="0.25">
      <c r="A208" s="18" t="s">
        <v>222</v>
      </c>
      <c r="B208" s="18">
        <v>1737</v>
      </c>
      <c r="C208" s="19">
        <v>0.72058823529411997</v>
      </c>
      <c r="D208" s="19">
        <v>1790.2058823529001</v>
      </c>
      <c r="E208" s="18">
        <v>34</v>
      </c>
      <c r="F208" s="18">
        <v>24</v>
      </c>
      <c r="G208" s="18">
        <v>1</v>
      </c>
    </row>
    <row r="209" spans="1:7" x14ac:dyDescent="0.25">
      <c r="A209" s="18" t="s">
        <v>223</v>
      </c>
      <c r="B209" s="18">
        <v>1662</v>
      </c>
      <c r="C209" s="19">
        <v>0.45588235294118001</v>
      </c>
      <c r="D209" s="19">
        <v>1673.7058823529001</v>
      </c>
      <c r="E209" s="18">
        <v>34</v>
      </c>
      <c r="F209" s="18">
        <v>15</v>
      </c>
      <c r="G209" s="18">
        <v>1</v>
      </c>
    </row>
    <row r="210" spans="1:7" x14ac:dyDescent="0.25">
      <c r="A210" s="18" t="s">
        <v>224</v>
      </c>
      <c r="B210" s="18">
        <v>1500</v>
      </c>
      <c r="C210" s="19">
        <v>0.72058823529411997</v>
      </c>
      <c r="D210" s="19">
        <v>1497.3235294118001</v>
      </c>
      <c r="E210" s="18">
        <v>34</v>
      </c>
      <c r="F210" s="18">
        <v>22</v>
      </c>
      <c r="G210" s="18">
        <v>5</v>
      </c>
    </row>
    <row r="211" spans="1:7" x14ac:dyDescent="0.25">
      <c r="A211" s="18" t="s">
        <v>225</v>
      </c>
      <c r="B211" s="18">
        <v>1431</v>
      </c>
      <c r="C211" s="19">
        <v>0.33823529411765002</v>
      </c>
      <c r="D211" s="19">
        <v>1434.2941176470999</v>
      </c>
      <c r="E211" s="18">
        <v>34</v>
      </c>
      <c r="F211" s="18">
        <v>11</v>
      </c>
      <c r="G211" s="18">
        <v>1</v>
      </c>
    </row>
    <row r="212" spans="1:7" x14ac:dyDescent="0.25">
      <c r="A212" s="18" t="s">
        <v>226</v>
      </c>
      <c r="B212" s="18">
        <v>1276</v>
      </c>
      <c r="C212" s="19">
        <v>0.39705882352941002</v>
      </c>
      <c r="D212" s="19">
        <v>1298.6176470588</v>
      </c>
      <c r="E212" s="18">
        <v>34</v>
      </c>
      <c r="F212" s="18">
        <v>13</v>
      </c>
      <c r="G212" s="18">
        <v>1</v>
      </c>
    </row>
    <row r="213" spans="1:7" x14ac:dyDescent="0.25">
      <c r="A213" s="18" t="s">
        <v>227</v>
      </c>
      <c r="B213" s="18">
        <v>1074</v>
      </c>
      <c r="C213" s="19">
        <v>0.75757575757576001</v>
      </c>
      <c r="D213" s="19">
        <v>1286.1818181818001</v>
      </c>
      <c r="E213" s="18">
        <v>33</v>
      </c>
      <c r="F213" s="18">
        <v>25</v>
      </c>
      <c r="G213" s="18">
        <v>0</v>
      </c>
    </row>
    <row r="214" spans="1:7" x14ac:dyDescent="0.25">
      <c r="A214" s="18" t="s">
        <v>228</v>
      </c>
      <c r="B214" s="18">
        <v>1509</v>
      </c>
      <c r="C214" s="19">
        <v>0.31818181818182001</v>
      </c>
      <c r="D214" s="19">
        <v>1457.3333333333001</v>
      </c>
      <c r="E214" s="18">
        <v>33</v>
      </c>
      <c r="F214" s="18">
        <v>9</v>
      </c>
      <c r="G214" s="18">
        <v>3</v>
      </c>
    </row>
    <row r="215" spans="1:7" x14ac:dyDescent="0.25">
      <c r="A215" s="18" t="s">
        <v>229</v>
      </c>
      <c r="B215" s="18">
        <v>1228</v>
      </c>
      <c r="C215" s="19">
        <v>0.45454545454544998</v>
      </c>
      <c r="D215" s="19">
        <v>1235.5454545455</v>
      </c>
      <c r="E215" s="18">
        <v>33</v>
      </c>
      <c r="F215" s="18">
        <v>14</v>
      </c>
      <c r="G215" s="18">
        <v>2</v>
      </c>
    </row>
    <row r="216" spans="1:7" x14ac:dyDescent="0.25">
      <c r="A216" s="18" t="s">
        <v>230</v>
      </c>
      <c r="B216" s="18">
        <v>1495</v>
      </c>
      <c r="C216" s="19">
        <v>0.46969696969697</v>
      </c>
      <c r="D216" s="19">
        <v>1524.6060606061001</v>
      </c>
      <c r="E216" s="18">
        <v>33</v>
      </c>
      <c r="F216" s="18">
        <v>13</v>
      </c>
      <c r="G216" s="18">
        <v>5</v>
      </c>
    </row>
    <row r="217" spans="1:7" x14ac:dyDescent="0.25">
      <c r="A217" s="18" t="s">
        <v>231</v>
      </c>
      <c r="B217" s="18">
        <v>1969</v>
      </c>
      <c r="C217" s="19">
        <v>0.65151515151515005</v>
      </c>
      <c r="D217" s="19">
        <v>1927.0303030303</v>
      </c>
      <c r="E217" s="18">
        <v>33</v>
      </c>
      <c r="F217" s="18">
        <v>20</v>
      </c>
      <c r="G217" s="18">
        <v>3</v>
      </c>
    </row>
    <row r="218" spans="1:7" x14ac:dyDescent="0.25">
      <c r="A218" s="18" t="s">
        <v>232</v>
      </c>
      <c r="B218" s="18">
        <v>1921</v>
      </c>
      <c r="C218" s="19">
        <v>0.72727272727272996</v>
      </c>
      <c r="D218" s="19">
        <v>1981.7272727273</v>
      </c>
      <c r="E218" s="18">
        <v>33</v>
      </c>
      <c r="F218" s="18">
        <v>22</v>
      </c>
      <c r="G218" s="18">
        <v>4</v>
      </c>
    </row>
    <row r="219" spans="1:7" x14ac:dyDescent="0.25">
      <c r="A219" s="18" t="s">
        <v>233</v>
      </c>
      <c r="B219" s="18">
        <v>1670</v>
      </c>
      <c r="C219" s="19">
        <v>0.57575757575758002</v>
      </c>
      <c r="D219" s="19">
        <v>1696.3636363636001</v>
      </c>
      <c r="E219" s="18">
        <v>33</v>
      </c>
      <c r="F219" s="18">
        <v>17</v>
      </c>
      <c r="G219" s="18">
        <v>4</v>
      </c>
    </row>
    <row r="220" spans="1:7" x14ac:dyDescent="0.25">
      <c r="A220" s="18" t="s">
        <v>234</v>
      </c>
      <c r="B220" s="18">
        <v>1181</v>
      </c>
      <c r="C220" s="19">
        <v>0.48484848484847998</v>
      </c>
      <c r="D220" s="19">
        <v>1187.1818181818001</v>
      </c>
      <c r="E220" s="18">
        <v>33</v>
      </c>
      <c r="F220" s="18">
        <v>15</v>
      </c>
      <c r="G220" s="18">
        <v>2</v>
      </c>
    </row>
    <row r="221" spans="1:7" x14ac:dyDescent="0.25">
      <c r="A221" s="18" t="s">
        <v>235</v>
      </c>
      <c r="B221" s="18">
        <v>1536</v>
      </c>
      <c r="C221" s="19">
        <v>0.39393939393938998</v>
      </c>
      <c r="D221" s="19">
        <v>1536</v>
      </c>
      <c r="E221" s="18">
        <v>33</v>
      </c>
      <c r="F221" s="18">
        <v>13</v>
      </c>
      <c r="G221" s="18">
        <v>0</v>
      </c>
    </row>
    <row r="222" spans="1:7" x14ac:dyDescent="0.25">
      <c r="A222" s="18" t="s">
        <v>236</v>
      </c>
      <c r="B222" s="18">
        <v>1184</v>
      </c>
      <c r="C222" s="19">
        <v>7.5757575757575996E-2</v>
      </c>
      <c r="D222" s="19">
        <v>1163.0303030303</v>
      </c>
      <c r="E222" s="18">
        <v>33</v>
      </c>
      <c r="F222" s="18">
        <v>2</v>
      </c>
      <c r="G222" s="18">
        <v>1</v>
      </c>
    </row>
    <row r="223" spans="1:7" x14ac:dyDescent="0.25">
      <c r="A223" s="18" t="s">
        <v>237</v>
      </c>
      <c r="B223" s="18">
        <v>1641</v>
      </c>
      <c r="C223" s="19">
        <v>0.56060606060606</v>
      </c>
      <c r="D223" s="19">
        <v>1682.9393939393999</v>
      </c>
      <c r="E223" s="18">
        <v>33</v>
      </c>
      <c r="F223" s="18">
        <v>17</v>
      </c>
      <c r="G223" s="18">
        <v>3</v>
      </c>
    </row>
    <row r="224" spans="1:7" x14ac:dyDescent="0.25">
      <c r="A224" s="18" t="s">
        <v>238</v>
      </c>
      <c r="B224" s="18">
        <v>1980</v>
      </c>
      <c r="C224" s="19">
        <v>0.40909090909091</v>
      </c>
      <c r="D224" s="19">
        <v>1955.6060606061001</v>
      </c>
      <c r="E224" s="18">
        <v>33</v>
      </c>
      <c r="F224" s="18">
        <v>12</v>
      </c>
      <c r="G224" s="18">
        <v>3</v>
      </c>
    </row>
    <row r="225" spans="1:7" x14ac:dyDescent="0.25">
      <c r="A225" s="18" t="s">
        <v>239</v>
      </c>
      <c r="B225" s="18">
        <v>1805</v>
      </c>
      <c r="C225" s="19">
        <v>0.48484848484847998</v>
      </c>
      <c r="D225" s="19">
        <v>1755.1818181818001</v>
      </c>
      <c r="E225" s="18">
        <v>33</v>
      </c>
      <c r="F225" s="18">
        <v>15</v>
      </c>
      <c r="G225" s="18">
        <v>2</v>
      </c>
    </row>
    <row r="226" spans="1:7" x14ac:dyDescent="0.25">
      <c r="A226" s="18" t="s">
        <v>240</v>
      </c>
      <c r="B226" s="18">
        <v>1685</v>
      </c>
      <c r="C226" s="19">
        <v>0.453125</v>
      </c>
      <c r="D226" s="19">
        <v>1721.375</v>
      </c>
      <c r="E226" s="18">
        <v>32</v>
      </c>
      <c r="F226" s="18">
        <v>14</v>
      </c>
      <c r="G226" s="18">
        <v>1</v>
      </c>
    </row>
    <row r="227" spans="1:7" x14ac:dyDescent="0.25">
      <c r="A227" s="18" t="s">
        <v>241</v>
      </c>
      <c r="B227" s="18">
        <v>1500</v>
      </c>
      <c r="C227" s="19">
        <v>0.875</v>
      </c>
      <c r="D227" s="19">
        <v>2214.28125</v>
      </c>
      <c r="E227" s="18">
        <v>32</v>
      </c>
      <c r="F227" s="18">
        <v>27</v>
      </c>
      <c r="G227" s="18">
        <v>2</v>
      </c>
    </row>
    <row r="228" spans="1:7" x14ac:dyDescent="0.25">
      <c r="A228" s="18" t="s">
        <v>242</v>
      </c>
      <c r="B228" s="18">
        <v>1395</v>
      </c>
      <c r="C228" s="19">
        <v>0.640625</v>
      </c>
      <c r="D228" s="19">
        <v>1619.09375</v>
      </c>
      <c r="E228" s="18">
        <v>32</v>
      </c>
      <c r="F228" s="18">
        <v>20</v>
      </c>
      <c r="G228" s="18">
        <v>1</v>
      </c>
    </row>
    <row r="229" spans="1:7" x14ac:dyDescent="0.25">
      <c r="A229" s="18" t="s">
        <v>243</v>
      </c>
      <c r="B229" s="18">
        <v>992</v>
      </c>
      <c r="C229" s="19">
        <v>0.65625</v>
      </c>
      <c r="D229" s="19">
        <v>1236.78125</v>
      </c>
      <c r="E229" s="18">
        <v>32</v>
      </c>
      <c r="F229" s="18">
        <v>21</v>
      </c>
      <c r="G229" s="18">
        <v>0</v>
      </c>
    </row>
    <row r="230" spans="1:7" x14ac:dyDescent="0.25">
      <c r="A230" s="18" t="s">
        <v>244</v>
      </c>
      <c r="B230" s="18">
        <v>1199</v>
      </c>
      <c r="C230" s="19">
        <v>0.375</v>
      </c>
      <c r="D230" s="19">
        <v>1216.46875</v>
      </c>
      <c r="E230" s="18">
        <v>32</v>
      </c>
      <c r="F230" s="18">
        <v>12</v>
      </c>
      <c r="G230" s="18">
        <v>0</v>
      </c>
    </row>
    <row r="231" spans="1:7" x14ac:dyDescent="0.25">
      <c r="A231" s="18" t="s">
        <v>245</v>
      </c>
      <c r="B231" s="18">
        <v>1264</v>
      </c>
      <c r="C231" s="19">
        <v>6.25E-2</v>
      </c>
      <c r="D231" s="19">
        <v>1133.625</v>
      </c>
      <c r="E231" s="18">
        <v>32</v>
      </c>
      <c r="F231" s="18">
        <v>2</v>
      </c>
      <c r="G231" s="18">
        <v>0</v>
      </c>
    </row>
    <row r="232" spans="1:7" x14ac:dyDescent="0.25">
      <c r="A232" s="18" t="s">
        <v>246</v>
      </c>
      <c r="B232" s="18">
        <v>1802</v>
      </c>
      <c r="C232" s="19">
        <v>0.125</v>
      </c>
      <c r="D232" s="19">
        <v>1802</v>
      </c>
      <c r="E232" s="18">
        <v>32</v>
      </c>
      <c r="F232" s="18">
        <v>0</v>
      </c>
      <c r="G232" s="18">
        <v>8</v>
      </c>
    </row>
    <row r="233" spans="1:7" x14ac:dyDescent="0.25">
      <c r="A233" s="18" t="s">
        <v>247</v>
      </c>
      <c r="B233" s="18">
        <v>1309</v>
      </c>
      <c r="C233" s="19">
        <v>0.46875</v>
      </c>
      <c r="D233" s="19">
        <v>1343.1875</v>
      </c>
      <c r="E233" s="18">
        <v>32</v>
      </c>
      <c r="F233" s="18">
        <v>14</v>
      </c>
      <c r="G233" s="18">
        <v>2</v>
      </c>
    </row>
    <row r="234" spans="1:7" x14ac:dyDescent="0.25">
      <c r="A234" s="18" t="s">
        <v>248</v>
      </c>
      <c r="B234" s="18">
        <v>1689</v>
      </c>
      <c r="C234" s="19">
        <v>0.484375</v>
      </c>
      <c r="D234" s="19">
        <v>1657.84375</v>
      </c>
      <c r="E234" s="18">
        <v>32</v>
      </c>
      <c r="F234" s="18">
        <v>15</v>
      </c>
      <c r="G234" s="18">
        <v>1</v>
      </c>
    </row>
    <row r="235" spans="1:7" x14ac:dyDescent="0.25">
      <c r="A235" s="18" t="s">
        <v>249</v>
      </c>
      <c r="B235" s="18">
        <v>2005</v>
      </c>
      <c r="C235" s="19">
        <v>0.5625</v>
      </c>
      <c r="D235" s="19">
        <v>1974.34375</v>
      </c>
      <c r="E235" s="18">
        <v>32</v>
      </c>
      <c r="F235" s="18">
        <v>18</v>
      </c>
      <c r="G235" s="18">
        <v>0</v>
      </c>
    </row>
    <row r="236" spans="1:7" x14ac:dyDescent="0.25">
      <c r="A236" s="18" t="s">
        <v>250</v>
      </c>
      <c r="B236" s="18">
        <v>1496</v>
      </c>
      <c r="C236" s="19">
        <v>0.609375</v>
      </c>
      <c r="D236" s="19">
        <v>1513.25</v>
      </c>
      <c r="E236" s="18">
        <v>32</v>
      </c>
      <c r="F236" s="18">
        <v>18</v>
      </c>
      <c r="G236" s="18">
        <v>3</v>
      </c>
    </row>
    <row r="237" spans="1:7" x14ac:dyDescent="0.25">
      <c r="A237" s="18" t="s">
        <v>251</v>
      </c>
      <c r="B237" s="18">
        <v>1899</v>
      </c>
      <c r="C237" s="19">
        <v>0.71875</v>
      </c>
      <c r="D237" s="19">
        <v>1942.4375</v>
      </c>
      <c r="E237" s="18">
        <v>32</v>
      </c>
      <c r="F237" s="18">
        <v>23</v>
      </c>
      <c r="G237" s="18">
        <v>0</v>
      </c>
    </row>
    <row r="238" spans="1:7" x14ac:dyDescent="0.25">
      <c r="A238" s="18" t="s">
        <v>252</v>
      </c>
      <c r="B238" s="18">
        <v>1785</v>
      </c>
      <c r="C238" s="19">
        <v>0.453125</v>
      </c>
      <c r="D238" s="19">
        <v>1749.28125</v>
      </c>
      <c r="E238" s="18">
        <v>32</v>
      </c>
      <c r="F238" s="18">
        <v>14</v>
      </c>
      <c r="G238" s="18">
        <v>1</v>
      </c>
    </row>
    <row r="239" spans="1:7" x14ac:dyDescent="0.25">
      <c r="A239" s="18" t="s">
        <v>253</v>
      </c>
      <c r="B239" s="18">
        <v>1420</v>
      </c>
      <c r="C239" s="19">
        <v>0.58064516129031996</v>
      </c>
      <c r="D239" s="19">
        <v>1435.4516129031999</v>
      </c>
      <c r="E239" s="18">
        <v>31</v>
      </c>
      <c r="F239" s="18">
        <v>17</v>
      </c>
      <c r="G239" s="18">
        <v>2</v>
      </c>
    </row>
    <row r="240" spans="1:7" x14ac:dyDescent="0.25">
      <c r="A240" s="18" t="s">
        <v>254</v>
      </c>
      <c r="B240" s="18">
        <v>1562</v>
      </c>
      <c r="C240" s="19">
        <v>0.72580645161290003</v>
      </c>
      <c r="D240" s="19">
        <v>1533.5483870968001</v>
      </c>
      <c r="E240" s="18">
        <v>31</v>
      </c>
      <c r="F240" s="18">
        <v>22</v>
      </c>
      <c r="G240" s="18">
        <v>1</v>
      </c>
    </row>
    <row r="241" spans="1:7" x14ac:dyDescent="0.25">
      <c r="A241" s="18" t="s">
        <v>255</v>
      </c>
      <c r="B241" s="18">
        <v>1337</v>
      </c>
      <c r="C241" s="19">
        <v>0.33870967741934999</v>
      </c>
      <c r="D241" s="19">
        <v>1321.9354838710001</v>
      </c>
      <c r="E241" s="18">
        <v>31</v>
      </c>
      <c r="F241" s="18">
        <v>10</v>
      </c>
      <c r="G241" s="18">
        <v>1</v>
      </c>
    </row>
    <row r="242" spans="1:7" x14ac:dyDescent="0.25">
      <c r="A242" s="18" t="s">
        <v>256</v>
      </c>
      <c r="B242" s="18">
        <v>1500</v>
      </c>
      <c r="C242" s="19">
        <v>0.2258064516129</v>
      </c>
      <c r="D242" s="19">
        <v>1087.3548387097001</v>
      </c>
      <c r="E242" s="18">
        <v>31</v>
      </c>
      <c r="F242" s="18">
        <v>6</v>
      </c>
      <c r="G242" s="18">
        <v>2</v>
      </c>
    </row>
    <row r="243" spans="1:7" x14ac:dyDescent="0.25">
      <c r="A243" s="18" t="s">
        <v>257</v>
      </c>
      <c r="B243" s="18">
        <v>1365</v>
      </c>
      <c r="C243" s="19">
        <v>0.2258064516129</v>
      </c>
      <c r="D243" s="19">
        <v>1365</v>
      </c>
      <c r="E243" s="18">
        <v>31</v>
      </c>
      <c r="F243" s="18">
        <v>7</v>
      </c>
      <c r="G243" s="18">
        <v>0</v>
      </c>
    </row>
    <row r="244" spans="1:7" x14ac:dyDescent="0.25">
      <c r="A244" s="18" t="s">
        <v>258</v>
      </c>
      <c r="B244" s="18">
        <v>1628</v>
      </c>
      <c r="C244" s="19">
        <v>0.51612903225805995</v>
      </c>
      <c r="D244" s="19">
        <v>1705.4193548387</v>
      </c>
      <c r="E244" s="18">
        <v>31</v>
      </c>
      <c r="F244" s="18">
        <v>15</v>
      </c>
      <c r="G244" s="18">
        <v>2</v>
      </c>
    </row>
    <row r="245" spans="1:7" x14ac:dyDescent="0.25">
      <c r="A245" s="18" t="s">
        <v>259</v>
      </c>
      <c r="B245" s="18">
        <v>1701</v>
      </c>
      <c r="C245" s="19">
        <v>0.64516129032257996</v>
      </c>
      <c r="D245" s="19">
        <v>1733.4516129031999</v>
      </c>
      <c r="E245" s="18">
        <v>31</v>
      </c>
      <c r="F245" s="18">
        <v>20</v>
      </c>
      <c r="G245" s="18">
        <v>0</v>
      </c>
    </row>
    <row r="246" spans="1:7" x14ac:dyDescent="0.25">
      <c r="A246" s="18" t="s">
        <v>260</v>
      </c>
      <c r="B246" s="18">
        <v>1814</v>
      </c>
      <c r="C246" s="19">
        <v>0.53333333333333</v>
      </c>
      <c r="D246" s="19">
        <v>1769.5333333333001</v>
      </c>
      <c r="E246" s="18">
        <v>30</v>
      </c>
      <c r="F246" s="18">
        <v>16</v>
      </c>
      <c r="G246" s="18">
        <v>0</v>
      </c>
    </row>
    <row r="247" spans="1:7" x14ac:dyDescent="0.25">
      <c r="A247" s="18" t="s">
        <v>261</v>
      </c>
      <c r="B247" s="18">
        <v>2254</v>
      </c>
      <c r="C247" s="19">
        <v>0.73333333333332995</v>
      </c>
      <c r="D247" s="19">
        <v>2250.4</v>
      </c>
      <c r="E247" s="18">
        <v>30</v>
      </c>
      <c r="F247" s="18">
        <v>18</v>
      </c>
      <c r="G247" s="18">
        <v>8</v>
      </c>
    </row>
    <row r="248" spans="1:7" x14ac:dyDescent="0.25">
      <c r="A248" s="18" t="s">
        <v>262</v>
      </c>
      <c r="B248" s="18">
        <v>1155</v>
      </c>
      <c r="C248" s="19">
        <v>0.58333333333333004</v>
      </c>
      <c r="D248" s="19">
        <v>1202.7333333332999</v>
      </c>
      <c r="E248" s="18">
        <v>30</v>
      </c>
      <c r="F248" s="18">
        <v>17</v>
      </c>
      <c r="G248" s="18">
        <v>1</v>
      </c>
    </row>
    <row r="249" spans="1:7" x14ac:dyDescent="0.25">
      <c r="A249" s="18" t="s">
        <v>263</v>
      </c>
      <c r="B249" s="18">
        <v>1992</v>
      </c>
      <c r="C249" s="19">
        <v>0.56666666666666998</v>
      </c>
      <c r="D249" s="19">
        <v>2008.3666666667</v>
      </c>
      <c r="E249" s="18">
        <v>30</v>
      </c>
      <c r="F249" s="18">
        <v>16</v>
      </c>
      <c r="G249" s="18">
        <v>2</v>
      </c>
    </row>
    <row r="250" spans="1:7" x14ac:dyDescent="0.25">
      <c r="A250" s="18" t="s">
        <v>264</v>
      </c>
      <c r="B250" s="18">
        <v>1104</v>
      </c>
      <c r="C250" s="19">
        <v>0.3</v>
      </c>
      <c r="D250" s="19">
        <v>1104</v>
      </c>
      <c r="E250" s="18">
        <v>30</v>
      </c>
      <c r="F250" s="18">
        <v>9</v>
      </c>
      <c r="G250" s="18">
        <v>0</v>
      </c>
    </row>
    <row r="251" spans="1:7" x14ac:dyDescent="0.25">
      <c r="A251" s="18" t="s">
        <v>265</v>
      </c>
      <c r="B251" s="18">
        <v>1277</v>
      </c>
      <c r="C251" s="19">
        <v>0.4</v>
      </c>
      <c r="D251" s="19">
        <v>1271.8666666667</v>
      </c>
      <c r="E251" s="18">
        <v>30</v>
      </c>
      <c r="F251" s="18">
        <v>10</v>
      </c>
      <c r="G251" s="18">
        <v>4</v>
      </c>
    </row>
    <row r="252" spans="1:7" x14ac:dyDescent="0.25">
      <c r="A252" s="18" t="s">
        <v>266</v>
      </c>
      <c r="B252" s="18">
        <v>1151</v>
      </c>
      <c r="C252" s="19">
        <v>0.63333333333332997</v>
      </c>
      <c r="D252" s="19">
        <v>1125.5999999999999</v>
      </c>
      <c r="E252" s="18">
        <v>30</v>
      </c>
      <c r="F252" s="18">
        <v>18</v>
      </c>
      <c r="G252" s="18">
        <v>2</v>
      </c>
    </row>
    <row r="253" spans="1:7" x14ac:dyDescent="0.25">
      <c r="A253" s="18" t="s">
        <v>267</v>
      </c>
      <c r="B253" s="18">
        <v>1977</v>
      </c>
      <c r="C253" s="19">
        <v>0.6</v>
      </c>
      <c r="D253" s="19">
        <v>1999.5</v>
      </c>
      <c r="E253" s="18">
        <v>30</v>
      </c>
      <c r="F253" s="18">
        <v>17</v>
      </c>
      <c r="G253" s="18">
        <v>2</v>
      </c>
    </row>
    <row r="254" spans="1:7" x14ac:dyDescent="0.25">
      <c r="A254" s="18" t="s">
        <v>268</v>
      </c>
      <c r="B254" s="18">
        <v>1699</v>
      </c>
      <c r="C254" s="19">
        <v>0.48333333333333001</v>
      </c>
      <c r="D254" s="19">
        <v>1695.7333333332999</v>
      </c>
      <c r="E254" s="18">
        <v>30</v>
      </c>
      <c r="F254" s="18">
        <v>12</v>
      </c>
      <c r="G254" s="18">
        <v>5</v>
      </c>
    </row>
    <row r="255" spans="1:7" x14ac:dyDescent="0.25">
      <c r="A255" s="18" t="s">
        <v>269</v>
      </c>
      <c r="B255" s="18">
        <v>1673</v>
      </c>
      <c r="C255" s="19">
        <v>0.23333333333333001</v>
      </c>
      <c r="D255" s="19">
        <v>1571.8666666667</v>
      </c>
      <c r="E255" s="18">
        <v>30</v>
      </c>
      <c r="F255" s="18">
        <v>7</v>
      </c>
      <c r="G255" s="18">
        <v>0</v>
      </c>
    </row>
    <row r="256" spans="1:7" x14ac:dyDescent="0.25">
      <c r="A256" s="18" t="s">
        <v>270</v>
      </c>
      <c r="B256" s="18">
        <v>2028</v>
      </c>
      <c r="C256" s="19">
        <v>0.66666666666666996</v>
      </c>
      <c r="D256" s="19">
        <v>2052.0666666666998</v>
      </c>
      <c r="E256" s="18">
        <v>30</v>
      </c>
      <c r="F256" s="18">
        <v>19</v>
      </c>
      <c r="G256" s="18">
        <v>2</v>
      </c>
    </row>
    <row r="257" spans="1:7" x14ac:dyDescent="0.25">
      <c r="A257" s="18" t="s">
        <v>271</v>
      </c>
      <c r="B257" s="18">
        <v>1729</v>
      </c>
      <c r="C257" s="19">
        <v>0.51666666666667005</v>
      </c>
      <c r="D257" s="19">
        <v>1820.4666666666999</v>
      </c>
      <c r="E257" s="18">
        <v>30</v>
      </c>
      <c r="F257" s="18">
        <v>14</v>
      </c>
      <c r="G257" s="18">
        <v>3</v>
      </c>
    </row>
    <row r="258" spans="1:7" x14ac:dyDescent="0.25">
      <c r="A258" s="18" t="s">
        <v>272</v>
      </c>
      <c r="B258" s="18">
        <v>1757</v>
      </c>
      <c r="C258" s="19">
        <v>0.43333333333333002</v>
      </c>
      <c r="D258" s="19">
        <v>1697.0666666667</v>
      </c>
      <c r="E258" s="18">
        <v>30</v>
      </c>
      <c r="F258" s="18">
        <v>13</v>
      </c>
      <c r="G258" s="18">
        <v>0</v>
      </c>
    </row>
    <row r="259" spans="1:7" x14ac:dyDescent="0.25">
      <c r="A259" s="18" t="s">
        <v>273</v>
      </c>
      <c r="B259" s="18">
        <v>1749</v>
      </c>
      <c r="C259" s="19">
        <v>0.43333333333333002</v>
      </c>
      <c r="D259" s="19">
        <v>1740.1666666666999</v>
      </c>
      <c r="E259" s="18">
        <v>30</v>
      </c>
      <c r="F259" s="18">
        <v>13</v>
      </c>
      <c r="G259" s="18">
        <v>0</v>
      </c>
    </row>
    <row r="260" spans="1:7" x14ac:dyDescent="0.25">
      <c r="A260" s="18" t="s">
        <v>274</v>
      </c>
      <c r="B260" s="18">
        <v>1363</v>
      </c>
      <c r="C260" s="19">
        <v>0.43333333333333002</v>
      </c>
      <c r="D260" s="19">
        <v>1348.6666666666999</v>
      </c>
      <c r="E260" s="18">
        <v>30</v>
      </c>
      <c r="F260" s="18">
        <v>13</v>
      </c>
      <c r="G260" s="18">
        <v>0</v>
      </c>
    </row>
    <row r="261" spans="1:7" x14ac:dyDescent="0.25">
      <c r="A261" s="18" t="s">
        <v>275</v>
      </c>
      <c r="B261" s="18">
        <v>1302</v>
      </c>
      <c r="C261" s="19">
        <v>1</v>
      </c>
      <c r="D261" s="19">
        <v>1347.6206896552001</v>
      </c>
      <c r="E261" s="18">
        <v>29</v>
      </c>
      <c r="F261" s="18">
        <v>29</v>
      </c>
      <c r="G261" s="18">
        <v>0</v>
      </c>
    </row>
    <row r="262" spans="1:7" x14ac:dyDescent="0.25">
      <c r="A262" s="18" t="s">
        <v>276</v>
      </c>
      <c r="B262" s="18">
        <v>1500</v>
      </c>
      <c r="C262" s="19">
        <v>0.63793103448276001</v>
      </c>
      <c r="D262" s="19">
        <v>2072.9655172414</v>
      </c>
      <c r="E262" s="18">
        <v>29</v>
      </c>
      <c r="F262" s="18">
        <v>17</v>
      </c>
      <c r="G262" s="18">
        <v>3</v>
      </c>
    </row>
    <row r="263" spans="1:7" x14ac:dyDescent="0.25">
      <c r="A263" s="18" t="s">
        <v>277</v>
      </c>
      <c r="B263" s="18">
        <v>1493</v>
      </c>
      <c r="C263" s="19">
        <v>0.48275862068966002</v>
      </c>
      <c r="D263" s="19">
        <v>1501</v>
      </c>
      <c r="E263" s="18">
        <v>29</v>
      </c>
      <c r="F263" s="18">
        <v>13</v>
      </c>
      <c r="G263" s="18">
        <v>2</v>
      </c>
    </row>
    <row r="264" spans="1:7" x14ac:dyDescent="0.25">
      <c r="A264" s="18" t="s">
        <v>278</v>
      </c>
      <c r="B264" s="18">
        <v>1767</v>
      </c>
      <c r="C264" s="19">
        <v>0.68965517241379004</v>
      </c>
      <c r="D264" s="19">
        <v>1737.5862068966001</v>
      </c>
      <c r="E264" s="18">
        <v>29</v>
      </c>
      <c r="F264" s="18">
        <v>20</v>
      </c>
      <c r="G264" s="18">
        <v>0</v>
      </c>
    </row>
    <row r="265" spans="1:7" x14ac:dyDescent="0.25">
      <c r="A265" s="18" t="s">
        <v>279</v>
      </c>
      <c r="B265" s="18">
        <v>2148</v>
      </c>
      <c r="C265" s="19">
        <v>0.81034482758620996</v>
      </c>
      <c r="D265" s="19">
        <v>2177.5862068965998</v>
      </c>
      <c r="E265" s="18">
        <v>29</v>
      </c>
      <c r="F265" s="18">
        <v>23</v>
      </c>
      <c r="G265" s="18">
        <v>1</v>
      </c>
    </row>
    <row r="266" spans="1:7" x14ac:dyDescent="0.25">
      <c r="A266" s="18" t="s">
        <v>280</v>
      </c>
      <c r="B266" s="18">
        <v>1645</v>
      </c>
      <c r="C266" s="19">
        <v>0.51785714285714002</v>
      </c>
      <c r="D266" s="19">
        <v>1619.0357142856999</v>
      </c>
      <c r="E266" s="18">
        <v>28</v>
      </c>
      <c r="F266" s="18">
        <v>14</v>
      </c>
      <c r="G266" s="18">
        <v>1</v>
      </c>
    </row>
    <row r="267" spans="1:7" x14ac:dyDescent="0.25">
      <c r="A267" s="18" t="s">
        <v>281</v>
      </c>
      <c r="B267" s="18">
        <v>1903</v>
      </c>
      <c r="C267" s="19">
        <v>0.53571428571429003</v>
      </c>
      <c r="D267" s="19">
        <v>1929</v>
      </c>
      <c r="E267" s="18">
        <v>28</v>
      </c>
      <c r="F267" s="18">
        <v>15</v>
      </c>
      <c r="G267" s="18">
        <v>0</v>
      </c>
    </row>
    <row r="268" spans="1:7" x14ac:dyDescent="0.25">
      <c r="A268" s="18" t="s">
        <v>282</v>
      </c>
      <c r="B268" s="18">
        <v>1439</v>
      </c>
      <c r="C268" s="19">
        <v>0.57142857142856995</v>
      </c>
      <c r="D268" s="19">
        <v>1487.3571428570999</v>
      </c>
      <c r="E268" s="18">
        <v>28</v>
      </c>
      <c r="F268" s="18">
        <v>15</v>
      </c>
      <c r="G268" s="18">
        <v>2</v>
      </c>
    </row>
    <row r="269" spans="1:7" x14ac:dyDescent="0.25">
      <c r="A269" s="18" t="s">
        <v>283</v>
      </c>
      <c r="B269" s="18">
        <v>1500</v>
      </c>
      <c r="C269" s="19">
        <v>0.57142857142856995</v>
      </c>
      <c r="D269" s="19">
        <v>1722.0714285714</v>
      </c>
      <c r="E269" s="18">
        <v>28</v>
      </c>
      <c r="F269" s="18">
        <v>14</v>
      </c>
      <c r="G269" s="18">
        <v>4</v>
      </c>
    </row>
    <row r="270" spans="1:7" x14ac:dyDescent="0.25">
      <c r="A270" s="18" t="s">
        <v>284</v>
      </c>
      <c r="B270" s="18">
        <v>1407</v>
      </c>
      <c r="C270" s="19">
        <v>0.51785714285714002</v>
      </c>
      <c r="D270" s="19">
        <v>1408.9285714286</v>
      </c>
      <c r="E270" s="18">
        <v>28</v>
      </c>
      <c r="F270" s="18">
        <v>14</v>
      </c>
      <c r="G270" s="18">
        <v>1</v>
      </c>
    </row>
    <row r="271" spans="1:7" x14ac:dyDescent="0.25">
      <c r="A271" s="18" t="s">
        <v>285</v>
      </c>
      <c r="B271" s="18">
        <v>1500</v>
      </c>
      <c r="C271" s="19">
        <v>0.41071428571428997</v>
      </c>
      <c r="D271" s="19">
        <v>1529.9642857143001</v>
      </c>
      <c r="E271" s="18">
        <v>28</v>
      </c>
      <c r="F271" s="18">
        <v>11</v>
      </c>
      <c r="G271" s="18">
        <v>1</v>
      </c>
    </row>
    <row r="272" spans="1:7" x14ac:dyDescent="0.25">
      <c r="A272" s="18" t="s">
        <v>286</v>
      </c>
      <c r="B272" s="18">
        <v>1569</v>
      </c>
      <c r="C272" s="19">
        <v>0.58928571428570997</v>
      </c>
      <c r="D272" s="19">
        <v>1579.4642857143001</v>
      </c>
      <c r="E272" s="18">
        <v>28</v>
      </c>
      <c r="F272" s="18">
        <v>16</v>
      </c>
      <c r="G272" s="18">
        <v>1</v>
      </c>
    </row>
    <row r="273" spans="1:7" x14ac:dyDescent="0.25">
      <c r="A273" s="18" t="s">
        <v>287</v>
      </c>
      <c r="B273" s="18">
        <v>1644</v>
      </c>
      <c r="C273" s="19">
        <v>0.375</v>
      </c>
      <c r="D273" s="19">
        <v>1604.5357142856999</v>
      </c>
      <c r="E273" s="18">
        <v>28</v>
      </c>
      <c r="F273" s="18">
        <v>9</v>
      </c>
      <c r="G273" s="18">
        <v>3</v>
      </c>
    </row>
    <row r="274" spans="1:7" x14ac:dyDescent="0.25">
      <c r="A274" s="18" t="s">
        <v>288</v>
      </c>
      <c r="B274" s="18">
        <v>1570</v>
      </c>
      <c r="C274" s="19">
        <v>0.48214285714285998</v>
      </c>
      <c r="D274" s="19">
        <v>1519.7857142856999</v>
      </c>
      <c r="E274" s="18">
        <v>28</v>
      </c>
      <c r="F274" s="18">
        <v>13</v>
      </c>
      <c r="G274" s="18">
        <v>1</v>
      </c>
    </row>
    <row r="275" spans="1:7" x14ac:dyDescent="0.25">
      <c r="A275" s="18" t="s">
        <v>289</v>
      </c>
      <c r="B275" s="18">
        <v>1621</v>
      </c>
      <c r="C275" s="19">
        <v>0.25</v>
      </c>
      <c r="D275" s="19">
        <v>1621</v>
      </c>
      <c r="E275" s="18">
        <v>28</v>
      </c>
      <c r="F275" s="18">
        <v>7</v>
      </c>
      <c r="G275" s="18">
        <v>0</v>
      </c>
    </row>
    <row r="276" spans="1:7" x14ac:dyDescent="0.25">
      <c r="A276" s="18" t="s">
        <v>290</v>
      </c>
      <c r="B276" s="18">
        <v>1383</v>
      </c>
      <c r="C276" s="19">
        <v>0.46428571428571003</v>
      </c>
      <c r="D276" s="19">
        <v>1392.2142857143001</v>
      </c>
      <c r="E276" s="18">
        <v>28</v>
      </c>
      <c r="F276" s="18">
        <v>12</v>
      </c>
      <c r="G276" s="18">
        <v>2</v>
      </c>
    </row>
    <row r="277" spans="1:7" x14ac:dyDescent="0.25">
      <c r="A277" s="18" t="s">
        <v>291</v>
      </c>
      <c r="B277" s="18">
        <v>1263</v>
      </c>
      <c r="C277" s="19">
        <v>0.57142857142856995</v>
      </c>
      <c r="D277" s="19">
        <v>1293.3928571429001</v>
      </c>
      <c r="E277" s="18">
        <v>28</v>
      </c>
      <c r="F277" s="18">
        <v>16</v>
      </c>
      <c r="G277" s="18">
        <v>0</v>
      </c>
    </row>
    <row r="278" spans="1:7" x14ac:dyDescent="0.25">
      <c r="A278" s="18" t="s">
        <v>292</v>
      </c>
      <c r="B278" s="18">
        <v>1539</v>
      </c>
      <c r="C278" s="19">
        <v>0.66071428571429003</v>
      </c>
      <c r="D278" s="19">
        <v>1568.1071428570999</v>
      </c>
      <c r="E278" s="18">
        <v>28</v>
      </c>
      <c r="F278" s="18">
        <v>18</v>
      </c>
      <c r="G278" s="18">
        <v>1</v>
      </c>
    </row>
    <row r="279" spans="1:7" x14ac:dyDescent="0.25">
      <c r="A279" s="18" t="s">
        <v>293</v>
      </c>
      <c r="B279" s="18">
        <v>1379</v>
      </c>
      <c r="C279" s="19">
        <v>0.30357142857142999</v>
      </c>
      <c r="D279" s="19">
        <v>1368.8571428570999</v>
      </c>
      <c r="E279" s="18">
        <v>28</v>
      </c>
      <c r="F279" s="18">
        <v>8</v>
      </c>
      <c r="G279" s="18">
        <v>1</v>
      </c>
    </row>
    <row r="280" spans="1:7" x14ac:dyDescent="0.25">
      <c r="A280" s="18" t="s">
        <v>294</v>
      </c>
      <c r="B280" s="18">
        <v>1435</v>
      </c>
      <c r="C280" s="19">
        <v>0.44642857142857001</v>
      </c>
      <c r="D280" s="19">
        <v>1417.6428571429001</v>
      </c>
      <c r="E280" s="18">
        <v>28</v>
      </c>
      <c r="F280" s="18">
        <v>12</v>
      </c>
      <c r="G280" s="18">
        <v>1</v>
      </c>
    </row>
    <row r="281" spans="1:7" x14ac:dyDescent="0.25">
      <c r="A281" s="18" t="s">
        <v>295</v>
      </c>
      <c r="B281" s="18">
        <v>1299</v>
      </c>
      <c r="C281" s="19">
        <v>0.35714285714285998</v>
      </c>
      <c r="D281" s="19">
        <v>1336.1071428570999</v>
      </c>
      <c r="E281" s="18">
        <v>28</v>
      </c>
      <c r="F281" s="18">
        <v>9</v>
      </c>
      <c r="G281" s="18">
        <v>2</v>
      </c>
    </row>
    <row r="282" spans="1:7" x14ac:dyDescent="0.25">
      <c r="A282" s="18" t="s">
        <v>296</v>
      </c>
      <c r="B282" s="18">
        <v>1728</v>
      </c>
      <c r="C282" s="19">
        <v>0.61111111111111005</v>
      </c>
      <c r="D282" s="19">
        <v>1449.0740740741001</v>
      </c>
      <c r="E282" s="18">
        <v>27</v>
      </c>
      <c r="F282" s="18">
        <v>15</v>
      </c>
      <c r="G282" s="18">
        <v>3</v>
      </c>
    </row>
    <row r="283" spans="1:7" x14ac:dyDescent="0.25">
      <c r="A283" s="18" t="s">
        <v>297</v>
      </c>
      <c r="B283" s="18">
        <v>2023</v>
      </c>
      <c r="C283" s="19">
        <v>0.2962962962963</v>
      </c>
      <c r="D283" s="19">
        <v>2002.2962962962999</v>
      </c>
      <c r="E283" s="18">
        <v>27</v>
      </c>
      <c r="F283" s="18">
        <v>7</v>
      </c>
      <c r="G283" s="18">
        <v>2</v>
      </c>
    </row>
    <row r="284" spans="1:7" x14ac:dyDescent="0.25">
      <c r="A284" s="18" t="s">
        <v>298</v>
      </c>
      <c r="B284" s="18">
        <v>1403</v>
      </c>
      <c r="C284" s="19">
        <v>0.77777777777778001</v>
      </c>
      <c r="D284" s="19">
        <v>1976.8518518518999</v>
      </c>
      <c r="E284" s="18">
        <v>27</v>
      </c>
      <c r="F284" s="18">
        <v>20</v>
      </c>
      <c r="G284" s="18">
        <v>2</v>
      </c>
    </row>
    <row r="285" spans="1:7" x14ac:dyDescent="0.25">
      <c r="A285" s="18" t="s">
        <v>299</v>
      </c>
      <c r="B285" s="18">
        <v>1406</v>
      </c>
      <c r="C285" s="19">
        <v>0.37037037037037002</v>
      </c>
      <c r="D285" s="19">
        <v>1390.1481481481001</v>
      </c>
      <c r="E285" s="18">
        <v>27</v>
      </c>
      <c r="F285" s="18">
        <v>10</v>
      </c>
      <c r="G285" s="18">
        <v>0</v>
      </c>
    </row>
    <row r="286" spans="1:7" x14ac:dyDescent="0.25">
      <c r="A286" s="18" t="s">
        <v>300</v>
      </c>
      <c r="B286" s="18">
        <v>2206</v>
      </c>
      <c r="C286" s="19">
        <v>0.61111111111111005</v>
      </c>
      <c r="D286" s="19">
        <v>2216.5555555556002</v>
      </c>
      <c r="E286" s="18">
        <v>27</v>
      </c>
      <c r="F286" s="18">
        <v>16</v>
      </c>
      <c r="G286" s="18">
        <v>1</v>
      </c>
    </row>
    <row r="287" spans="1:7" x14ac:dyDescent="0.25">
      <c r="A287" s="18" t="s">
        <v>301</v>
      </c>
      <c r="B287" s="18">
        <v>1003</v>
      </c>
      <c r="C287" s="19">
        <v>9.2592592592593004E-2</v>
      </c>
      <c r="D287" s="19">
        <v>992.88888888889005</v>
      </c>
      <c r="E287" s="18">
        <v>27</v>
      </c>
      <c r="F287" s="18">
        <v>2</v>
      </c>
      <c r="G287" s="18">
        <v>1</v>
      </c>
    </row>
    <row r="288" spans="1:7" x14ac:dyDescent="0.25">
      <c r="A288" s="18" t="s">
        <v>302</v>
      </c>
      <c r="B288" s="18">
        <v>1566</v>
      </c>
      <c r="C288" s="19">
        <v>0.51851851851852004</v>
      </c>
      <c r="D288" s="19">
        <v>1603.2962962962999</v>
      </c>
      <c r="E288" s="18">
        <v>27</v>
      </c>
      <c r="F288" s="18">
        <v>13</v>
      </c>
      <c r="G288" s="18">
        <v>2</v>
      </c>
    </row>
    <row r="289" spans="1:7" x14ac:dyDescent="0.25">
      <c r="A289" s="18" t="s">
        <v>303</v>
      </c>
      <c r="B289" s="18">
        <v>1818</v>
      </c>
      <c r="C289" s="19">
        <v>0.57407407407406996</v>
      </c>
      <c r="D289" s="19">
        <v>1801.3703703704</v>
      </c>
      <c r="E289" s="18">
        <v>27</v>
      </c>
      <c r="F289" s="18">
        <v>14</v>
      </c>
      <c r="G289" s="18">
        <v>3</v>
      </c>
    </row>
    <row r="290" spans="1:7" x14ac:dyDescent="0.25">
      <c r="A290" s="18" t="s">
        <v>304</v>
      </c>
      <c r="B290" s="18">
        <v>1914</v>
      </c>
      <c r="C290" s="19">
        <v>0.53703703703703998</v>
      </c>
      <c r="D290" s="19">
        <v>1918.8148148148</v>
      </c>
      <c r="E290" s="18">
        <v>27</v>
      </c>
      <c r="F290" s="18">
        <v>14</v>
      </c>
      <c r="G290" s="18">
        <v>1</v>
      </c>
    </row>
    <row r="291" spans="1:7" x14ac:dyDescent="0.25">
      <c r="A291" s="18" t="s">
        <v>305</v>
      </c>
      <c r="B291" s="18">
        <v>1954</v>
      </c>
      <c r="C291" s="19">
        <v>0.5</v>
      </c>
      <c r="D291" s="19">
        <v>1949.8518518518999</v>
      </c>
      <c r="E291" s="18">
        <v>27</v>
      </c>
      <c r="F291" s="18">
        <v>12</v>
      </c>
      <c r="G291" s="18">
        <v>3</v>
      </c>
    </row>
    <row r="292" spans="1:7" x14ac:dyDescent="0.25">
      <c r="A292" s="18" t="s">
        <v>306</v>
      </c>
      <c r="B292" s="18">
        <v>1235</v>
      </c>
      <c r="C292" s="19">
        <v>0.38888888888889001</v>
      </c>
      <c r="D292" s="19">
        <v>1245.1111111110999</v>
      </c>
      <c r="E292" s="18">
        <v>27</v>
      </c>
      <c r="F292" s="18">
        <v>10</v>
      </c>
      <c r="G292" s="18">
        <v>1</v>
      </c>
    </row>
    <row r="293" spans="1:7" x14ac:dyDescent="0.25">
      <c r="A293" s="18" t="s">
        <v>307</v>
      </c>
      <c r="B293" s="18">
        <v>1475</v>
      </c>
      <c r="C293" s="19">
        <v>0.64814814814815003</v>
      </c>
      <c r="D293" s="19">
        <v>1510.8148148148</v>
      </c>
      <c r="E293" s="18">
        <v>27</v>
      </c>
      <c r="F293" s="18">
        <v>17</v>
      </c>
      <c r="G293" s="18">
        <v>1</v>
      </c>
    </row>
    <row r="294" spans="1:7" x14ac:dyDescent="0.25">
      <c r="A294" s="18" t="s">
        <v>308</v>
      </c>
      <c r="B294" s="18">
        <v>1588</v>
      </c>
      <c r="C294" s="19">
        <v>0.22222222222221999</v>
      </c>
      <c r="D294" s="19">
        <v>1555.2592592593001</v>
      </c>
      <c r="E294" s="18">
        <v>27</v>
      </c>
      <c r="F294" s="18">
        <v>6</v>
      </c>
      <c r="G294" s="18">
        <v>0</v>
      </c>
    </row>
    <row r="295" spans="1:7" x14ac:dyDescent="0.25">
      <c r="A295" s="18" t="s">
        <v>309</v>
      </c>
      <c r="B295" s="18">
        <v>1829</v>
      </c>
      <c r="C295" s="19">
        <v>0.24074074074074001</v>
      </c>
      <c r="D295" s="19">
        <v>1814.8148148148</v>
      </c>
      <c r="E295" s="18">
        <v>27</v>
      </c>
      <c r="F295" s="18">
        <v>6</v>
      </c>
      <c r="G295" s="18">
        <v>1</v>
      </c>
    </row>
    <row r="296" spans="1:7" x14ac:dyDescent="0.25">
      <c r="A296" s="18" t="s">
        <v>310</v>
      </c>
      <c r="B296" s="18">
        <v>1182</v>
      </c>
      <c r="C296" s="19">
        <v>0.16666666666666999</v>
      </c>
      <c r="D296" s="19">
        <v>1228.8518518518999</v>
      </c>
      <c r="E296" s="18">
        <v>27</v>
      </c>
      <c r="F296" s="18">
        <v>4</v>
      </c>
      <c r="G296" s="18">
        <v>1</v>
      </c>
    </row>
    <row r="297" spans="1:7" x14ac:dyDescent="0.25">
      <c r="A297" s="18" t="s">
        <v>311</v>
      </c>
      <c r="B297" s="18">
        <v>1277</v>
      </c>
      <c r="C297" s="19">
        <v>0.21153846153846001</v>
      </c>
      <c r="D297" s="19">
        <v>1235.4615384614999</v>
      </c>
      <c r="E297" s="18">
        <v>26</v>
      </c>
      <c r="F297" s="18">
        <v>5</v>
      </c>
      <c r="G297" s="18">
        <v>1</v>
      </c>
    </row>
    <row r="298" spans="1:7" x14ac:dyDescent="0.25">
      <c r="A298" s="18" t="s">
        <v>312</v>
      </c>
      <c r="B298" s="18">
        <v>1271</v>
      </c>
      <c r="C298" s="19">
        <v>0.90384615384614997</v>
      </c>
      <c r="D298" s="19">
        <v>1364.6538461538</v>
      </c>
      <c r="E298" s="18">
        <v>26</v>
      </c>
      <c r="F298" s="18">
        <v>23</v>
      </c>
      <c r="G298" s="18">
        <v>1</v>
      </c>
    </row>
    <row r="299" spans="1:7" x14ac:dyDescent="0.25">
      <c r="A299" s="18" t="s">
        <v>313</v>
      </c>
      <c r="B299" s="18">
        <v>2291</v>
      </c>
      <c r="C299" s="19">
        <v>0.94230769230768996</v>
      </c>
      <c r="D299" s="19">
        <v>2226.1153846154002</v>
      </c>
      <c r="E299" s="18">
        <v>26</v>
      </c>
      <c r="F299" s="18">
        <v>24</v>
      </c>
      <c r="G299" s="18">
        <v>1</v>
      </c>
    </row>
    <row r="300" spans="1:7" x14ac:dyDescent="0.25">
      <c r="A300" s="18" t="s">
        <v>314</v>
      </c>
      <c r="B300" s="18">
        <v>1500</v>
      </c>
      <c r="C300" s="19">
        <v>0.55769230769231004</v>
      </c>
      <c r="D300" s="19">
        <v>1958.6923076922999</v>
      </c>
      <c r="E300" s="18">
        <v>26</v>
      </c>
      <c r="F300" s="18">
        <v>13</v>
      </c>
      <c r="G300" s="18">
        <v>3</v>
      </c>
    </row>
    <row r="301" spans="1:7" x14ac:dyDescent="0.25">
      <c r="A301" s="18" t="s">
        <v>315</v>
      </c>
      <c r="B301" s="18">
        <v>1328</v>
      </c>
      <c r="C301" s="19">
        <v>0.80769230769231004</v>
      </c>
      <c r="D301" s="19">
        <v>1350.1538461538</v>
      </c>
      <c r="E301" s="18">
        <v>26</v>
      </c>
      <c r="F301" s="18">
        <v>20</v>
      </c>
      <c r="G301" s="18">
        <v>2</v>
      </c>
    </row>
    <row r="302" spans="1:7" x14ac:dyDescent="0.25">
      <c r="A302" s="18" t="s">
        <v>316</v>
      </c>
      <c r="B302" s="18">
        <v>1506</v>
      </c>
      <c r="C302" s="19">
        <v>0.53846153846153999</v>
      </c>
      <c r="D302" s="19">
        <v>1521.3846153846</v>
      </c>
      <c r="E302" s="18">
        <v>26</v>
      </c>
      <c r="F302" s="18">
        <v>14</v>
      </c>
      <c r="G302" s="18">
        <v>0</v>
      </c>
    </row>
    <row r="303" spans="1:7" x14ac:dyDescent="0.25">
      <c r="A303" s="18" t="s">
        <v>317</v>
      </c>
      <c r="B303" s="18">
        <v>1886</v>
      </c>
      <c r="C303" s="19">
        <v>1</v>
      </c>
      <c r="D303" s="19">
        <v>2136</v>
      </c>
      <c r="E303" s="18">
        <v>26</v>
      </c>
      <c r="F303" s="18">
        <v>26</v>
      </c>
      <c r="G303" s="18">
        <v>0</v>
      </c>
    </row>
    <row r="304" spans="1:7" x14ac:dyDescent="0.25">
      <c r="A304" s="18" t="s">
        <v>318</v>
      </c>
      <c r="B304" s="18">
        <v>1137</v>
      </c>
      <c r="C304" s="19">
        <v>0.11538461538462</v>
      </c>
      <c r="D304" s="19">
        <v>1106.0769230768999</v>
      </c>
      <c r="E304" s="18">
        <v>26</v>
      </c>
      <c r="F304" s="18">
        <v>2</v>
      </c>
      <c r="G304" s="18">
        <v>2</v>
      </c>
    </row>
    <row r="305" spans="1:7" x14ac:dyDescent="0.25">
      <c r="A305" s="18" t="s">
        <v>319</v>
      </c>
      <c r="B305" s="18">
        <v>856</v>
      </c>
      <c r="C305" s="19">
        <v>0.19230769230768999</v>
      </c>
      <c r="D305" s="19">
        <v>1111.6153846154</v>
      </c>
      <c r="E305" s="18">
        <v>26</v>
      </c>
      <c r="F305" s="18">
        <v>5</v>
      </c>
      <c r="G305" s="18">
        <v>0</v>
      </c>
    </row>
    <row r="306" spans="1:7" x14ac:dyDescent="0.25">
      <c r="A306" s="18" t="s">
        <v>320</v>
      </c>
      <c r="B306" s="18">
        <v>1225</v>
      </c>
      <c r="C306" s="19">
        <v>0.69230769230768996</v>
      </c>
      <c r="D306" s="19">
        <v>1228.4230769231001</v>
      </c>
      <c r="E306" s="18">
        <v>26</v>
      </c>
      <c r="F306" s="18">
        <v>18</v>
      </c>
      <c r="G306" s="18">
        <v>0</v>
      </c>
    </row>
    <row r="307" spans="1:7" x14ac:dyDescent="0.25">
      <c r="A307" s="18" t="s">
        <v>321</v>
      </c>
      <c r="B307" s="18">
        <v>1283</v>
      </c>
      <c r="C307" s="19">
        <v>0.53846153846153999</v>
      </c>
      <c r="D307" s="19">
        <v>1546.4230769231001</v>
      </c>
      <c r="E307" s="18">
        <v>26</v>
      </c>
      <c r="F307" s="18">
        <v>13</v>
      </c>
      <c r="G307" s="18">
        <v>2</v>
      </c>
    </row>
    <row r="308" spans="1:7" x14ac:dyDescent="0.25">
      <c r="A308" s="18" t="s">
        <v>322</v>
      </c>
      <c r="B308" s="18">
        <v>1706</v>
      </c>
      <c r="C308" s="19">
        <v>0.63461538461538003</v>
      </c>
      <c r="D308" s="19">
        <v>1688.4230769231001</v>
      </c>
      <c r="E308" s="18">
        <v>26</v>
      </c>
      <c r="F308" s="18">
        <v>16</v>
      </c>
      <c r="G308" s="18">
        <v>1</v>
      </c>
    </row>
    <row r="309" spans="1:7" x14ac:dyDescent="0.25">
      <c r="A309" s="18" t="s">
        <v>323</v>
      </c>
      <c r="B309" s="18">
        <v>1500</v>
      </c>
      <c r="C309" s="19">
        <v>0.96153846153846001</v>
      </c>
      <c r="D309" s="19">
        <v>2029.1538461538</v>
      </c>
      <c r="E309" s="18">
        <v>26</v>
      </c>
      <c r="F309" s="18">
        <v>25</v>
      </c>
      <c r="G309" s="18">
        <v>0</v>
      </c>
    </row>
    <row r="310" spans="1:7" x14ac:dyDescent="0.25">
      <c r="A310" s="18" t="s">
        <v>324</v>
      </c>
      <c r="B310" s="18">
        <v>1149</v>
      </c>
      <c r="C310" s="19">
        <v>0.23076923076923</v>
      </c>
      <c r="D310" s="19">
        <v>1058.0769230768999</v>
      </c>
      <c r="E310" s="18">
        <v>26</v>
      </c>
      <c r="F310" s="18">
        <v>6</v>
      </c>
      <c r="G310" s="18">
        <v>0</v>
      </c>
    </row>
    <row r="311" spans="1:7" x14ac:dyDescent="0.25">
      <c r="A311" s="18" t="s">
        <v>325</v>
      </c>
      <c r="B311" s="18">
        <v>1289</v>
      </c>
      <c r="C311" s="19">
        <v>0.21153846153846001</v>
      </c>
      <c r="D311" s="19">
        <v>1268.9615384614999</v>
      </c>
      <c r="E311" s="18">
        <v>26</v>
      </c>
      <c r="F311" s="18">
        <v>5</v>
      </c>
      <c r="G311" s="18">
        <v>1</v>
      </c>
    </row>
    <row r="312" spans="1:7" x14ac:dyDescent="0.25">
      <c r="A312" s="18" t="s">
        <v>326</v>
      </c>
      <c r="B312" s="18">
        <v>1576</v>
      </c>
      <c r="C312" s="19">
        <v>0.38461538461537997</v>
      </c>
      <c r="D312" s="19">
        <v>1575.5384615385001</v>
      </c>
      <c r="E312" s="18">
        <v>26</v>
      </c>
      <c r="F312" s="18">
        <v>10</v>
      </c>
      <c r="G312" s="18">
        <v>0</v>
      </c>
    </row>
    <row r="313" spans="1:7" x14ac:dyDescent="0.25">
      <c r="A313" s="18" t="s">
        <v>327</v>
      </c>
      <c r="B313" s="18">
        <v>1275</v>
      </c>
      <c r="C313" s="19">
        <v>0.69230769230768996</v>
      </c>
      <c r="D313" s="19">
        <v>1249.5769230768999</v>
      </c>
      <c r="E313" s="18">
        <v>26</v>
      </c>
      <c r="F313" s="18">
        <v>18</v>
      </c>
      <c r="G313" s="18">
        <v>0</v>
      </c>
    </row>
    <row r="314" spans="1:7" x14ac:dyDescent="0.25">
      <c r="A314" s="18" t="s">
        <v>328</v>
      </c>
      <c r="B314" s="18">
        <v>1189</v>
      </c>
      <c r="C314" s="19">
        <v>0.2</v>
      </c>
      <c r="D314" s="19">
        <v>1266.4000000000001</v>
      </c>
      <c r="E314" s="18">
        <v>25</v>
      </c>
      <c r="F314" s="18">
        <v>5</v>
      </c>
      <c r="G314" s="18">
        <v>0</v>
      </c>
    </row>
    <row r="315" spans="1:7" x14ac:dyDescent="0.25">
      <c r="A315" s="18" t="s">
        <v>329</v>
      </c>
      <c r="B315" s="18">
        <v>2094</v>
      </c>
      <c r="C315" s="19">
        <v>0.56000000000000005</v>
      </c>
      <c r="D315" s="19">
        <v>2116.48</v>
      </c>
      <c r="E315" s="18">
        <v>25</v>
      </c>
      <c r="F315" s="18">
        <v>13</v>
      </c>
      <c r="G315" s="18">
        <v>2</v>
      </c>
    </row>
    <row r="316" spans="1:7" x14ac:dyDescent="0.25">
      <c r="A316" s="18" t="s">
        <v>330</v>
      </c>
      <c r="B316" s="18">
        <v>1500</v>
      </c>
      <c r="C316" s="19">
        <v>0.4</v>
      </c>
      <c r="D316" s="19">
        <v>1330.48</v>
      </c>
      <c r="E316" s="18">
        <v>25</v>
      </c>
      <c r="F316" s="18">
        <v>10</v>
      </c>
      <c r="G316" s="18">
        <v>0</v>
      </c>
    </row>
    <row r="317" spans="1:7" x14ac:dyDescent="0.25">
      <c r="A317" s="18" t="s">
        <v>331</v>
      </c>
      <c r="B317" s="18">
        <v>1905</v>
      </c>
      <c r="C317" s="19">
        <v>0.52</v>
      </c>
      <c r="D317" s="19">
        <v>1892</v>
      </c>
      <c r="E317" s="18">
        <v>25</v>
      </c>
      <c r="F317" s="18">
        <v>12</v>
      </c>
      <c r="G317" s="18">
        <v>2</v>
      </c>
    </row>
    <row r="318" spans="1:7" x14ac:dyDescent="0.25">
      <c r="A318" s="18" t="s">
        <v>332</v>
      </c>
      <c r="B318" s="18">
        <v>1532</v>
      </c>
      <c r="C318" s="19">
        <v>0.4</v>
      </c>
      <c r="D318" s="19">
        <v>1503.88</v>
      </c>
      <c r="E318" s="18">
        <v>25</v>
      </c>
      <c r="F318" s="18">
        <v>9</v>
      </c>
      <c r="G318" s="18">
        <v>2</v>
      </c>
    </row>
    <row r="319" spans="1:7" x14ac:dyDescent="0.25">
      <c r="A319" s="18" t="s">
        <v>333</v>
      </c>
      <c r="B319" s="18">
        <v>1500</v>
      </c>
      <c r="C319" s="19">
        <v>0.08</v>
      </c>
      <c r="D319" s="19">
        <v>948.64</v>
      </c>
      <c r="E319" s="18">
        <v>25</v>
      </c>
      <c r="F319" s="18">
        <v>2</v>
      </c>
      <c r="G319" s="18">
        <v>0</v>
      </c>
    </row>
    <row r="320" spans="1:7" x14ac:dyDescent="0.25">
      <c r="A320" s="18" t="s">
        <v>334</v>
      </c>
      <c r="B320" s="18">
        <v>1849</v>
      </c>
      <c r="C320" s="19">
        <v>0.5</v>
      </c>
      <c r="D320" s="19">
        <v>1811.6</v>
      </c>
      <c r="E320" s="18">
        <v>25</v>
      </c>
      <c r="F320" s="18">
        <v>10</v>
      </c>
      <c r="G320" s="18">
        <v>5</v>
      </c>
    </row>
    <row r="321" spans="1:7" x14ac:dyDescent="0.25">
      <c r="A321" s="18" t="s">
        <v>335</v>
      </c>
      <c r="B321" s="18">
        <v>1500</v>
      </c>
      <c r="C321" s="19">
        <v>0.04</v>
      </c>
      <c r="D321" s="19">
        <v>1012.68</v>
      </c>
      <c r="E321" s="18">
        <v>25</v>
      </c>
      <c r="F321" s="18">
        <v>1</v>
      </c>
      <c r="G321" s="18">
        <v>0</v>
      </c>
    </row>
    <row r="322" spans="1:7" x14ac:dyDescent="0.25">
      <c r="A322" s="18" t="s">
        <v>336</v>
      </c>
      <c r="B322" s="18">
        <v>2210</v>
      </c>
      <c r="C322" s="19">
        <v>0.56000000000000005</v>
      </c>
      <c r="D322" s="19">
        <v>2211.4</v>
      </c>
      <c r="E322" s="18">
        <v>25</v>
      </c>
      <c r="F322" s="18">
        <v>13</v>
      </c>
      <c r="G322" s="18">
        <v>2</v>
      </c>
    </row>
    <row r="323" spans="1:7" x14ac:dyDescent="0.25">
      <c r="A323" s="18" t="s">
        <v>337</v>
      </c>
      <c r="B323" s="18">
        <v>1658</v>
      </c>
      <c r="C323" s="19">
        <v>0.42</v>
      </c>
      <c r="D323" s="19">
        <v>1647.96</v>
      </c>
      <c r="E323" s="18">
        <v>25</v>
      </c>
      <c r="F323" s="18">
        <v>9</v>
      </c>
      <c r="G323" s="18">
        <v>3</v>
      </c>
    </row>
    <row r="324" spans="1:7" x14ac:dyDescent="0.25">
      <c r="A324" s="18" t="s">
        <v>338</v>
      </c>
      <c r="B324" s="18">
        <v>1972</v>
      </c>
      <c r="C324" s="19">
        <v>0.86</v>
      </c>
      <c r="D324" s="19">
        <v>2038.64</v>
      </c>
      <c r="E324" s="18">
        <v>25</v>
      </c>
      <c r="F324" s="18">
        <v>21</v>
      </c>
      <c r="G324" s="18">
        <v>1</v>
      </c>
    </row>
    <row r="325" spans="1:7" x14ac:dyDescent="0.25">
      <c r="A325" s="18" t="s">
        <v>339</v>
      </c>
      <c r="B325" s="18">
        <v>2239</v>
      </c>
      <c r="C325" s="19">
        <v>0.88</v>
      </c>
      <c r="D325" s="19">
        <v>2235.6</v>
      </c>
      <c r="E325" s="18">
        <v>25</v>
      </c>
      <c r="F325" s="18">
        <v>22</v>
      </c>
      <c r="G325" s="18">
        <v>0</v>
      </c>
    </row>
    <row r="326" spans="1:7" x14ac:dyDescent="0.25">
      <c r="A326" s="18" t="s">
        <v>340</v>
      </c>
      <c r="B326" s="18">
        <v>1567</v>
      </c>
      <c r="C326" s="19">
        <v>0.44</v>
      </c>
      <c r="D326" s="19">
        <v>1528.56</v>
      </c>
      <c r="E326" s="18">
        <v>25</v>
      </c>
      <c r="F326" s="18">
        <v>9</v>
      </c>
      <c r="G326" s="18">
        <v>4</v>
      </c>
    </row>
    <row r="327" spans="1:7" x14ac:dyDescent="0.25">
      <c r="A327" s="18" t="s">
        <v>341</v>
      </c>
      <c r="B327" s="18">
        <v>1165</v>
      </c>
      <c r="C327" s="19">
        <v>0.06</v>
      </c>
      <c r="D327" s="19">
        <v>1223.6400000000001</v>
      </c>
      <c r="E327" s="18">
        <v>25</v>
      </c>
      <c r="F327" s="18">
        <v>1</v>
      </c>
      <c r="G327" s="18">
        <v>1</v>
      </c>
    </row>
    <row r="328" spans="1:7" x14ac:dyDescent="0.25">
      <c r="A328" s="18" t="s">
        <v>342</v>
      </c>
      <c r="B328" s="18">
        <v>2294</v>
      </c>
      <c r="C328" s="19">
        <v>1</v>
      </c>
      <c r="D328" s="19">
        <v>2294.6666666667002</v>
      </c>
      <c r="E328" s="18">
        <v>24</v>
      </c>
      <c r="F328" s="18">
        <v>24</v>
      </c>
      <c r="G328" s="18">
        <v>0</v>
      </c>
    </row>
    <row r="329" spans="1:7" x14ac:dyDescent="0.25">
      <c r="A329" s="18" t="s">
        <v>343</v>
      </c>
      <c r="B329" s="18">
        <v>1150</v>
      </c>
      <c r="C329" s="19">
        <v>0.22916666666666999</v>
      </c>
      <c r="D329" s="19">
        <v>1043.4583333333001</v>
      </c>
      <c r="E329" s="18">
        <v>24</v>
      </c>
      <c r="F329" s="18">
        <v>5</v>
      </c>
      <c r="G329" s="18">
        <v>1</v>
      </c>
    </row>
    <row r="330" spans="1:7" x14ac:dyDescent="0.25">
      <c r="A330" s="18" t="s">
        <v>344</v>
      </c>
      <c r="B330" s="18">
        <v>1444</v>
      </c>
      <c r="C330" s="19">
        <v>0.33333333333332998</v>
      </c>
      <c r="D330" s="19">
        <v>1473.4583333333001</v>
      </c>
      <c r="E330" s="18">
        <v>24</v>
      </c>
      <c r="F330" s="18">
        <v>8</v>
      </c>
      <c r="G330" s="18">
        <v>0</v>
      </c>
    </row>
    <row r="331" spans="1:7" x14ac:dyDescent="0.25">
      <c r="A331" s="18" t="s">
        <v>345</v>
      </c>
      <c r="B331" s="18">
        <v>2071</v>
      </c>
      <c r="C331" s="19">
        <v>0.72916666666666996</v>
      </c>
      <c r="D331" s="19">
        <v>2098.4583333332998</v>
      </c>
      <c r="E331" s="18">
        <v>24</v>
      </c>
      <c r="F331" s="18">
        <v>17</v>
      </c>
      <c r="G331" s="18">
        <v>1</v>
      </c>
    </row>
    <row r="332" spans="1:7" x14ac:dyDescent="0.25">
      <c r="A332" s="18" t="s">
        <v>346</v>
      </c>
      <c r="B332" s="18">
        <v>1567</v>
      </c>
      <c r="C332" s="19">
        <v>0.83333333333333004</v>
      </c>
      <c r="D332" s="19">
        <v>1733.4583333333001</v>
      </c>
      <c r="E332" s="18">
        <v>24</v>
      </c>
      <c r="F332" s="18">
        <v>20</v>
      </c>
      <c r="G332" s="18">
        <v>0</v>
      </c>
    </row>
    <row r="333" spans="1:7" x14ac:dyDescent="0.25">
      <c r="A333" s="18" t="s">
        <v>347</v>
      </c>
      <c r="B333" s="18">
        <v>1887</v>
      </c>
      <c r="C333" s="19">
        <v>0.9375</v>
      </c>
      <c r="D333" s="19">
        <v>1890</v>
      </c>
      <c r="E333" s="18">
        <v>24</v>
      </c>
      <c r="F333" s="18">
        <v>21</v>
      </c>
      <c r="G333" s="18">
        <v>3</v>
      </c>
    </row>
    <row r="334" spans="1:7" x14ac:dyDescent="0.25">
      <c r="A334" s="18" t="s">
        <v>348</v>
      </c>
      <c r="B334" s="18">
        <v>1134</v>
      </c>
      <c r="C334" s="19">
        <v>0.25</v>
      </c>
      <c r="D334" s="19">
        <v>1144.4583333333001</v>
      </c>
      <c r="E334" s="18">
        <v>24</v>
      </c>
      <c r="F334" s="18">
        <v>5</v>
      </c>
      <c r="G334" s="18">
        <v>2</v>
      </c>
    </row>
    <row r="335" spans="1:7" x14ac:dyDescent="0.25">
      <c r="A335" s="18" t="s">
        <v>349</v>
      </c>
      <c r="B335" s="18">
        <v>1500</v>
      </c>
      <c r="C335" s="19">
        <v>0.91666666666666996</v>
      </c>
      <c r="D335" s="19">
        <v>1994.6666666666999</v>
      </c>
      <c r="E335" s="18">
        <v>24</v>
      </c>
      <c r="F335" s="18">
        <v>22</v>
      </c>
      <c r="G335" s="18">
        <v>0</v>
      </c>
    </row>
    <row r="336" spans="1:7" x14ac:dyDescent="0.25">
      <c r="A336" s="18" t="s">
        <v>350</v>
      </c>
      <c r="B336" s="18">
        <v>1900</v>
      </c>
      <c r="C336" s="19">
        <v>0.625</v>
      </c>
      <c r="D336" s="19">
        <v>1873.5833333333001</v>
      </c>
      <c r="E336" s="18">
        <v>24</v>
      </c>
      <c r="F336" s="18">
        <v>15</v>
      </c>
      <c r="G336" s="18">
        <v>0</v>
      </c>
    </row>
    <row r="337" spans="1:7" x14ac:dyDescent="0.25">
      <c r="A337" s="18" t="s">
        <v>351</v>
      </c>
      <c r="B337" s="18">
        <v>1341</v>
      </c>
      <c r="C337" s="19">
        <v>0.22916666666666999</v>
      </c>
      <c r="D337" s="19">
        <v>1317.375</v>
      </c>
      <c r="E337" s="18">
        <v>24</v>
      </c>
      <c r="F337" s="18">
        <v>5</v>
      </c>
      <c r="G337" s="18">
        <v>1</v>
      </c>
    </row>
    <row r="338" spans="1:7" x14ac:dyDescent="0.25">
      <c r="A338" s="18" t="s">
        <v>352</v>
      </c>
      <c r="B338" s="18">
        <v>1526</v>
      </c>
      <c r="C338" s="19">
        <v>0.45833333333332998</v>
      </c>
      <c r="D338" s="19">
        <v>1518.5416666666999</v>
      </c>
      <c r="E338" s="18">
        <v>24</v>
      </c>
      <c r="F338" s="18">
        <v>11</v>
      </c>
      <c r="G338" s="18">
        <v>0</v>
      </c>
    </row>
    <row r="339" spans="1:7" x14ac:dyDescent="0.25">
      <c r="A339" s="18" t="s">
        <v>353</v>
      </c>
      <c r="B339" s="18">
        <v>946</v>
      </c>
      <c r="C339" s="19">
        <v>0.125</v>
      </c>
      <c r="D339" s="19">
        <v>1026.4166666666999</v>
      </c>
      <c r="E339" s="18">
        <v>24</v>
      </c>
      <c r="F339" s="18">
        <v>1</v>
      </c>
      <c r="G339" s="18">
        <v>4</v>
      </c>
    </row>
    <row r="340" spans="1:7" x14ac:dyDescent="0.25">
      <c r="A340" s="18" t="s">
        <v>354</v>
      </c>
      <c r="B340" s="18">
        <v>1670</v>
      </c>
      <c r="C340" s="19">
        <v>0.5625</v>
      </c>
      <c r="D340" s="19">
        <v>1692.2916666666999</v>
      </c>
      <c r="E340" s="18">
        <v>24</v>
      </c>
      <c r="F340" s="18">
        <v>11</v>
      </c>
      <c r="G340" s="18">
        <v>5</v>
      </c>
    </row>
    <row r="341" spans="1:7" x14ac:dyDescent="0.25">
      <c r="A341" s="18" t="s">
        <v>355</v>
      </c>
      <c r="B341" s="18">
        <v>1461</v>
      </c>
      <c r="C341" s="19">
        <v>0.56521739130435</v>
      </c>
      <c r="D341" s="19">
        <v>1465.2173913043</v>
      </c>
      <c r="E341" s="18">
        <v>23</v>
      </c>
      <c r="F341" s="18">
        <v>13</v>
      </c>
      <c r="G341" s="18">
        <v>0</v>
      </c>
    </row>
    <row r="342" spans="1:7" x14ac:dyDescent="0.25">
      <c r="A342" s="18" t="s">
        <v>356</v>
      </c>
      <c r="B342" s="18">
        <v>1384</v>
      </c>
      <c r="C342" s="19">
        <v>0.41304347826087001</v>
      </c>
      <c r="D342" s="19">
        <v>1154.5217391304</v>
      </c>
      <c r="E342" s="18">
        <v>23</v>
      </c>
      <c r="F342" s="18">
        <v>9</v>
      </c>
      <c r="G342" s="18">
        <v>1</v>
      </c>
    </row>
    <row r="343" spans="1:7" x14ac:dyDescent="0.25">
      <c r="A343" s="18" t="s">
        <v>357</v>
      </c>
      <c r="B343" s="18">
        <v>1926</v>
      </c>
      <c r="C343" s="19">
        <v>0.71739130434783005</v>
      </c>
      <c r="D343" s="19">
        <v>1947.3043478261</v>
      </c>
      <c r="E343" s="18">
        <v>23</v>
      </c>
      <c r="F343" s="18">
        <v>14</v>
      </c>
      <c r="G343" s="18">
        <v>5</v>
      </c>
    </row>
    <row r="344" spans="1:7" x14ac:dyDescent="0.25">
      <c r="A344" s="18" t="s">
        <v>358</v>
      </c>
      <c r="B344" s="18">
        <v>1500</v>
      </c>
      <c r="C344" s="19">
        <v>0.67391304347825998</v>
      </c>
      <c r="D344" s="19">
        <v>2127.0434782609</v>
      </c>
      <c r="E344" s="18">
        <v>23</v>
      </c>
      <c r="F344" s="18">
        <v>14</v>
      </c>
      <c r="G344" s="18">
        <v>3</v>
      </c>
    </row>
    <row r="345" spans="1:7" x14ac:dyDescent="0.25">
      <c r="A345" s="18" t="s">
        <v>359</v>
      </c>
      <c r="B345" s="18">
        <v>1500</v>
      </c>
      <c r="C345" s="19">
        <v>0.5</v>
      </c>
      <c r="D345" s="19">
        <v>1942.0434782609</v>
      </c>
      <c r="E345" s="18">
        <v>23</v>
      </c>
      <c r="F345" s="18">
        <v>10</v>
      </c>
      <c r="G345" s="18">
        <v>3</v>
      </c>
    </row>
    <row r="346" spans="1:7" x14ac:dyDescent="0.25">
      <c r="A346" s="18" t="s">
        <v>360</v>
      </c>
      <c r="B346" s="18">
        <v>1479</v>
      </c>
      <c r="C346" s="19">
        <v>0.54347826086956996</v>
      </c>
      <c r="D346" s="19">
        <v>1482.3043478261</v>
      </c>
      <c r="E346" s="18">
        <v>23</v>
      </c>
      <c r="F346" s="18">
        <v>12</v>
      </c>
      <c r="G346" s="18">
        <v>1</v>
      </c>
    </row>
    <row r="347" spans="1:7" x14ac:dyDescent="0.25">
      <c r="A347" s="18" t="s">
        <v>361</v>
      </c>
      <c r="B347" s="18">
        <v>1673</v>
      </c>
      <c r="C347" s="19">
        <v>0.36956521739129999</v>
      </c>
      <c r="D347" s="19">
        <v>1662.3043478261</v>
      </c>
      <c r="E347" s="18">
        <v>23</v>
      </c>
      <c r="F347" s="18">
        <v>8</v>
      </c>
      <c r="G347" s="18">
        <v>1</v>
      </c>
    </row>
    <row r="348" spans="1:7" x14ac:dyDescent="0.25">
      <c r="A348" s="18" t="s">
        <v>362</v>
      </c>
      <c r="B348" s="18">
        <v>1774</v>
      </c>
      <c r="C348" s="19">
        <v>0.60869565217390997</v>
      </c>
      <c r="D348" s="19">
        <v>1711.6521739130001</v>
      </c>
      <c r="E348" s="18">
        <v>23</v>
      </c>
      <c r="F348" s="18">
        <v>14</v>
      </c>
      <c r="G348" s="18">
        <v>0</v>
      </c>
    </row>
    <row r="349" spans="1:7" x14ac:dyDescent="0.25">
      <c r="A349" s="18" t="s">
        <v>363</v>
      </c>
      <c r="B349" s="18">
        <v>1034</v>
      </c>
      <c r="C349" s="19">
        <v>8.6956521739130002E-2</v>
      </c>
      <c r="D349" s="19">
        <v>1016.8260869565</v>
      </c>
      <c r="E349" s="18">
        <v>23</v>
      </c>
      <c r="F349" s="18">
        <v>2</v>
      </c>
      <c r="G349" s="18">
        <v>0</v>
      </c>
    </row>
    <row r="350" spans="1:7" x14ac:dyDescent="0.25">
      <c r="A350" s="18" t="s">
        <v>364</v>
      </c>
      <c r="B350" s="18">
        <v>1364</v>
      </c>
      <c r="C350" s="19">
        <v>0.17391304347826</v>
      </c>
      <c r="D350" s="19">
        <v>1262.9130434783001</v>
      </c>
      <c r="E350" s="18">
        <v>23</v>
      </c>
      <c r="F350" s="18">
        <v>4</v>
      </c>
      <c r="G350" s="18">
        <v>0</v>
      </c>
    </row>
    <row r="351" spans="1:7" x14ac:dyDescent="0.25">
      <c r="A351" s="18" t="s">
        <v>365</v>
      </c>
      <c r="B351" s="18">
        <v>1340</v>
      </c>
      <c r="C351" s="19">
        <v>0</v>
      </c>
      <c r="D351" s="19">
        <v>1181.9130434783001</v>
      </c>
      <c r="E351" s="18">
        <v>23</v>
      </c>
      <c r="F351" s="18">
        <v>0</v>
      </c>
      <c r="G351" s="18">
        <v>0</v>
      </c>
    </row>
    <row r="352" spans="1:7" x14ac:dyDescent="0.25">
      <c r="A352" s="18" t="s">
        <v>366</v>
      </c>
      <c r="B352" s="18">
        <v>1735</v>
      </c>
      <c r="C352" s="19">
        <v>0.52173913043478004</v>
      </c>
      <c r="D352" s="19">
        <v>1674.6956521739</v>
      </c>
      <c r="E352" s="18">
        <v>23</v>
      </c>
      <c r="F352" s="18">
        <v>11</v>
      </c>
      <c r="G352" s="18">
        <v>2</v>
      </c>
    </row>
    <row r="353" spans="1:7" x14ac:dyDescent="0.25">
      <c r="A353" s="18" t="s">
        <v>367</v>
      </c>
      <c r="B353" s="18">
        <v>1487</v>
      </c>
      <c r="C353" s="19">
        <v>0.43478260869565</v>
      </c>
      <c r="D353" s="19">
        <v>1506.5217391304</v>
      </c>
      <c r="E353" s="18">
        <v>23</v>
      </c>
      <c r="F353" s="18">
        <v>10</v>
      </c>
      <c r="G353" s="18">
        <v>0</v>
      </c>
    </row>
    <row r="354" spans="1:7" x14ac:dyDescent="0.25">
      <c r="A354" s="18" t="s">
        <v>368</v>
      </c>
      <c r="B354" s="18">
        <v>1332</v>
      </c>
      <c r="C354" s="19">
        <v>0.43478260869565</v>
      </c>
      <c r="D354" s="19">
        <v>1346.2173913043</v>
      </c>
      <c r="E354" s="18">
        <v>23</v>
      </c>
      <c r="F354" s="18">
        <v>9</v>
      </c>
      <c r="G354" s="18">
        <v>2</v>
      </c>
    </row>
    <row r="355" spans="1:7" x14ac:dyDescent="0.25">
      <c r="A355" s="18" t="s">
        <v>369</v>
      </c>
      <c r="B355" s="18">
        <v>1305</v>
      </c>
      <c r="C355" s="19">
        <v>0.30434782608695998</v>
      </c>
      <c r="D355" s="19">
        <v>1332.8695652173999</v>
      </c>
      <c r="E355" s="18">
        <v>23</v>
      </c>
      <c r="F355" s="18">
        <v>7</v>
      </c>
      <c r="G355" s="18">
        <v>0</v>
      </c>
    </row>
    <row r="356" spans="1:7" x14ac:dyDescent="0.25">
      <c r="A356" s="18" t="s">
        <v>370</v>
      </c>
      <c r="B356" s="18">
        <v>1706</v>
      </c>
      <c r="C356" s="19">
        <v>0.73913043478260998</v>
      </c>
      <c r="D356" s="19">
        <v>1751.8260869564999</v>
      </c>
      <c r="E356" s="18">
        <v>23</v>
      </c>
      <c r="F356" s="18">
        <v>17</v>
      </c>
      <c r="G356" s="18">
        <v>0</v>
      </c>
    </row>
    <row r="357" spans="1:7" x14ac:dyDescent="0.25">
      <c r="A357" s="18" t="s">
        <v>371</v>
      </c>
      <c r="B357" s="18">
        <v>1520</v>
      </c>
      <c r="C357" s="19">
        <v>0.28260869565217001</v>
      </c>
      <c r="D357" s="19">
        <v>1513.8695652173999</v>
      </c>
      <c r="E357" s="18">
        <v>23</v>
      </c>
      <c r="F357" s="18">
        <v>6</v>
      </c>
      <c r="G357" s="18">
        <v>1</v>
      </c>
    </row>
    <row r="358" spans="1:7" x14ac:dyDescent="0.25">
      <c r="A358" s="18" t="s">
        <v>372</v>
      </c>
      <c r="B358" s="18">
        <v>2246</v>
      </c>
      <c r="C358" s="19">
        <v>0.82608695652174002</v>
      </c>
      <c r="D358" s="19">
        <v>2279</v>
      </c>
      <c r="E358" s="18">
        <v>23</v>
      </c>
      <c r="F358" s="18">
        <v>18</v>
      </c>
      <c r="G358" s="18">
        <v>2</v>
      </c>
    </row>
    <row r="359" spans="1:7" x14ac:dyDescent="0.25">
      <c r="A359" s="18" t="s">
        <v>373</v>
      </c>
      <c r="B359" s="18">
        <v>1469</v>
      </c>
      <c r="C359" s="19">
        <v>0.36956521739129999</v>
      </c>
      <c r="D359" s="19">
        <v>1445.8260869564999</v>
      </c>
      <c r="E359" s="18">
        <v>23</v>
      </c>
      <c r="F359" s="18">
        <v>8</v>
      </c>
      <c r="G359" s="18">
        <v>1</v>
      </c>
    </row>
    <row r="360" spans="1:7" x14ac:dyDescent="0.25">
      <c r="A360" s="18" t="s">
        <v>374</v>
      </c>
      <c r="B360" s="18">
        <v>1366</v>
      </c>
      <c r="C360" s="19">
        <v>0.58695652173913004</v>
      </c>
      <c r="D360" s="19">
        <v>1408.2173913043</v>
      </c>
      <c r="E360" s="18">
        <v>23</v>
      </c>
      <c r="F360" s="18">
        <v>13</v>
      </c>
      <c r="G360" s="18">
        <v>1</v>
      </c>
    </row>
    <row r="361" spans="1:7" x14ac:dyDescent="0.25">
      <c r="A361" s="18" t="s">
        <v>375</v>
      </c>
      <c r="B361" s="18">
        <v>1557</v>
      </c>
      <c r="C361" s="19">
        <v>0.19565217391303999</v>
      </c>
      <c r="D361" s="19">
        <v>1475.7826086957</v>
      </c>
      <c r="E361" s="18">
        <v>23</v>
      </c>
      <c r="F361" s="18">
        <v>4</v>
      </c>
      <c r="G361" s="18">
        <v>1</v>
      </c>
    </row>
    <row r="362" spans="1:7" x14ac:dyDescent="0.25">
      <c r="A362" s="18" t="s">
        <v>376</v>
      </c>
      <c r="B362" s="18">
        <v>1319</v>
      </c>
      <c r="C362" s="19">
        <v>0</v>
      </c>
      <c r="D362" s="19">
        <v>1319</v>
      </c>
      <c r="E362" s="18">
        <v>22</v>
      </c>
      <c r="F362" s="18">
        <v>0</v>
      </c>
      <c r="G362" s="18">
        <v>0</v>
      </c>
    </row>
    <row r="363" spans="1:7" x14ac:dyDescent="0.25">
      <c r="A363" s="18" t="s">
        <v>377</v>
      </c>
      <c r="B363" s="18">
        <v>1678</v>
      </c>
      <c r="C363" s="19">
        <v>0.22727272727273001</v>
      </c>
      <c r="D363" s="19">
        <v>1650.7727272727</v>
      </c>
      <c r="E363" s="18">
        <v>22</v>
      </c>
      <c r="F363" s="18">
        <v>5</v>
      </c>
      <c r="G363" s="18">
        <v>0</v>
      </c>
    </row>
    <row r="364" spans="1:7" x14ac:dyDescent="0.25">
      <c r="A364" s="18" t="s">
        <v>378</v>
      </c>
      <c r="B364" s="18">
        <v>1500</v>
      </c>
      <c r="C364" s="19">
        <v>0.20454545454545001</v>
      </c>
      <c r="D364" s="19">
        <v>1051.8181818181999</v>
      </c>
      <c r="E364" s="18">
        <v>22</v>
      </c>
      <c r="F364" s="18">
        <v>3</v>
      </c>
      <c r="G364" s="18">
        <v>3</v>
      </c>
    </row>
    <row r="365" spans="1:7" x14ac:dyDescent="0.25">
      <c r="A365" s="18" t="s">
        <v>379</v>
      </c>
      <c r="B365" s="18">
        <v>970</v>
      </c>
      <c r="C365" s="19">
        <v>9.0909090909090995E-2</v>
      </c>
      <c r="D365" s="19">
        <v>962.72727272727002</v>
      </c>
      <c r="E365" s="18">
        <v>22</v>
      </c>
      <c r="F365" s="18">
        <v>2</v>
      </c>
      <c r="G365" s="18">
        <v>0</v>
      </c>
    </row>
    <row r="366" spans="1:7" x14ac:dyDescent="0.25">
      <c r="A366" s="18" t="s">
        <v>380</v>
      </c>
      <c r="B366" s="18">
        <v>1900</v>
      </c>
      <c r="C366" s="19">
        <v>0.5</v>
      </c>
      <c r="D366" s="19">
        <v>1866.7727272727</v>
      </c>
      <c r="E366" s="18">
        <v>22</v>
      </c>
      <c r="F366" s="18">
        <v>11</v>
      </c>
      <c r="G366" s="18">
        <v>0</v>
      </c>
    </row>
    <row r="367" spans="1:7" x14ac:dyDescent="0.25">
      <c r="A367" s="18" t="s">
        <v>381</v>
      </c>
      <c r="B367" s="18">
        <v>1374</v>
      </c>
      <c r="C367" s="19">
        <v>0.5</v>
      </c>
      <c r="D367" s="19">
        <v>1390.0454545455</v>
      </c>
      <c r="E367" s="18">
        <v>22</v>
      </c>
      <c r="F367" s="18">
        <v>7</v>
      </c>
      <c r="G367" s="18">
        <v>8</v>
      </c>
    </row>
    <row r="368" spans="1:7" x14ac:dyDescent="0.25">
      <c r="A368" s="18" t="s">
        <v>382</v>
      </c>
      <c r="B368" s="18">
        <v>2128</v>
      </c>
      <c r="C368" s="19">
        <v>0.88636363636364002</v>
      </c>
      <c r="D368" s="19">
        <v>2180.6818181817998</v>
      </c>
      <c r="E368" s="18">
        <v>22</v>
      </c>
      <c r="F368" s="18">
        <v>19</v>
      </c>
      <c r="G368" s="18">
        <v>1</v>
      </c>
    </row>
    <row r="369" spans="1:7" x14ac:dyDescent="0.25">
      <c r="A369" s="18" t="s">
        <v>383</v>
      </c>
      <c r="B369" s="18">
        <v>1155</v>
      </c>
      <c r="C369" s="19">
        <v>0.27272727272726999</v>
      </c>
      <c r="D369" s="19">
        <v>1161.8181818181999</v>
      </c>
      <c r="E369" s="18">
        <v>22</v>
      </c>
      <c r="F369" s="18">
        <v>6</v>
      </c>
      <c r="G369" s="18">
        <v>0</v>
      </c>
    </row>
    <row r="370" spans="1:7" x14ac:dyDescent="0.25">
      <c r="A370" s="18" t="s">
        <v>384</v>
      </c>
      <c r="B370" s="18">
        <v>1441</v>
      </c>
      <c r="C370" s="19">
        <v>0.54545454545454997</v>
      </c>
      <c r="D370" s="19">
        <v>1447.6818181818001</v>
      </c>
      <c r="E370" s="18">
        <v>22</v>
      </c>
      <c r="F370" s="18">
        <v>12</v>
      </c>
      <c r="G370" s="18">
        <v>0</v>
      </c>
    </row>
    <row r="371" spans="1:7" x14ac:dyDescent="0.25">
      <c r="A371" s="18" t="s">
        <v>385</v>
      </c>
      <c r="B371" s="18">
        <v>1548</v>
      </c>
      <c r="C371" s="19">
        <v>0.56818181818182001</v>
      </c>
      <c r="D371" s="19">
        <v>1552.5</v>
      </c>
      <c r="E371" s="18">
        <v>22</v>
      </c>
      <c r="F371" s="18">
        <v>12</v>
      </c>
      <c r="G371" s="18">
        <v>1</v>
      </c>
    </row>
    <row r="372" spans="1:7" x14ac:dyDescent="0.25">
      <c r="A372" s="18" t="s">
        <v>386</v>
      </c>
      <c r="B372" s="18">
        <v>1472</v>
      </c>
      <c r="C372" s="19">
        <v>0.43181818181817999</v>
      </c>
      <c r="D372" s="19">
        <v>1513.6818181818001</v>
      </c>
      <c r="E372" s="18">
        <v>22</v>
      </c>
      <c r="F372" s="18">
        <v>9</v>
      </c>
      <c r="G372" s="18">
        <v>1</v>
      </c>
    </row>
    <row r="373" spans="1:7" x14ac:dyDescent="0.25">
      <c r="A373" s="18" t="s">
        <v>387</v>
      </c>
      <c r="B373" s="18">
        <v>1422</v>
      </c>
      <c r="C373" s="19">
        <v>0.25</v>
      </c>
      <c r="D373" s="19">
        <v>1356</v>
      </c>
      <c r="E373" s="18">
        <v>22</v>
      </c>
      <c r="F373" s="18">
        <v>5</v>
      </c>
      <c r="G373" s="18">
        <v>1</v>
      </c>
    </row>
    <row r="374" spans="1:7" x14ac:dyDescent="0.25">
      <c r="A374" s="18" t="s">
        <v>388</v>
      </c>
      <c r="B374" s="18">
        <v>1581</v>
      </c>
      <c r="C374" s="19">
        <v>0.38095238095237999</v>
      </c>
      <c r="D374" s="19">
        <v>1592.1904761905</v>
      </c>
      <c r="E374" s="18">
        <v>21</v>
      </c>
      <c r="F374" s="18">
        <v>7</v>
      </c>
      <c r="G374" s="18">
        <v>2</v>
      </c>
    </row>
    <row r="375" spans="1:7" x14ac:dyDescent="0.25">
      <c r="A375" s="18" t="s">
        <v>389</v>
      </c>
      <c r="B375" s="18">
        <v>1500</v>
      </c>
      <c r="C375" s="19">
        <v>0.5</v>
      </c>
      <c r="D375" s="19">
        <v>1602.380952381</v>
      </c>
      <c r="E375" s="18">
        <v>21</v>
      </c>
      <c r="F375" s="18">
        <v>9</v>
      </c>
      <c r="G375" s="18">
        <v>3</v>
      </c>
    </row>
    <row r="376" spans="1:7" x14ac:dyDescent="0.25">
      <c r="A376" s="18" t="s">
        <v>390</v>
      </c>
      <c r="B376" s="18">
        <v>1563</v>
      </c>
      <c r="C376" s="19">
        <v>0.47619047619047999</v>
      </c>
      <c r="D376" s="19">
        <v>1563.4285714286</v>
      </c>
      <c r="E376" s="18">
        <v>21</v>
      </c>
      <c r="F376" s="18">
        <v>10</v>
      </c>
      <c r="G376" s="18">
        <v>0</v>
      </c>
    </row>
    <row r="377" spans="1:7" x14ac:dyDescent="0.25">
      <c r="A377" s="18" t="s">
        <v>391</v>
      </c>
      <c r="B377" s="18">
        <v>2152</v>
      </c>
      <c r="C377" s="19">
        <v>0.85714285714285998</v>
      </c>
      <c r="D377" s="19">
        <v>2102.9523809523998</v>
      </c>
      <c r="E377" s="18">
        <v>21</v>
      </c>
      <c r="F377" s="18">
        <v>18</v>
      </c>
      <c r="G377" s="18">
        <v>0</v>
      </c>
    </row>
    <row r="378" spans="1:7" x14ac:dyDescent="0.25">
      <c r="A378" s="18" t="s">
        <v>392</v>
      </c>
      <c r="B378" s="18">
        <v>1500</v>
      </c>
      <c r="C378" s="19">
        <v>0.80952380952380998</v>
      </c>
      <c r="D378" s="19">
        <v>2068.6666666667002</v>
      </c>
      <c r="E378" s="18">
        <v>21</v>
      </c>
      <c r="F378" s="18">
        <v>17</v>
      </c>
      <c r="G378" s="18">
        <v>0</v>
      </c>
    </row>
    <row r="379" spans="1:7" x14ac:dyDescent="0.25">
      <c r="A379" s="18" t="s">
        <v>393</v>
      </c>
      <c r="B379" s="18">
        <v>1187</v>
      </c>
      <c r="C379" s="19">
        <v>0.80952380952380998</v>
      </c>
      <c r="D379" s="19">
        <v>1378.7619047619</v>
      </c>
      <c r="E379" s="18">
        <v>21</v>
      </c>
      <c r="F379" s="18">
        <v>17</v>
      </c>
      <c r="G379" s="18">
        <v>0</v>
      </c>
    </row>
    <row r="380" spans="1:7" x14ac:dyDescent="0.25">
      <c r="A380" s="18" t="s">
        <v>394</v>
      </c>
      <c r="B380" s="18">
        <v>1709</v>
      </c>
      <c r="C380" s="19">
        <v>0.14285714285713999</v>
      </c>
      <c r="D380" s="19">
        <v>1288.9523809524001</v>
      </c>
      <c r="E380" s="18">
        <v>21</v>
      </c>
      <c r="F380" s="18">
        <v>3</v>
      </c>
      <c r="G380" s="18">
        <v>0</v>
      </c>
    </row>
    <row r="381" spans="1:7" x14ac:dyDescent="0.25">
      <c r="A381" s="18" t="s">
        <v>395</v>
      </c>
      <c r="B381" s="18">
        <v>1904</v>
      </c>
      <c r="C381" s="19">
        <v>0.76190476190475998</v>
      </c>
      <c r="D381" s="19">
        <v>1968.9047619047999</v>
      </c>
      <c r="E381" s="18">
        <v>21</v>
      </c>
      <c r="F381" s="18">
        <v>15</v>
      </c>
      <c r="G381" s="18">
        <v>2</v>
      </c>
    </row>
    <row r="382" spans="1:7" x14ac:dyDescent="0.25">
      <c r="A382" s="18" t="s">
        <v>396</v>
      </c>
      <c r="B382" s="18">
        <v>1500</v>
      </c>
      <c r="C382" s="19">
        <v>0.14285714285713999</v>
      </c>
      <c r="D382" s="19">
        <v>1170.2380952381</v>
      </c>
      <c r="E382" s="18">
        <v>21</v>
      </c>
      <c r="F382" s="18">
        <v>3</v>
      </c>
      <c r="G382" s="18">
        <v>0</v>
      </c>
    </row>
    <row r="383" spans="1:7" x14ac:dyDescent="0.25">
      <c r="A383" s="18" t="s">
        <v>397</v>
      </c>
      <c r="B383" s="18">
        <v>1336</v>
      </c>
      <c r="C383" s="19">
        <v>9.5238095238094997E-2</v>
      </c>
      <c r="D383" s="19">
        <v>1294</v>
      </c>
      <c r="E383" s="18">
        <v>21</v>
      </c>
      <c r="F383" s="18">
        <v>2</v>
      </c>
      <c r="G383" s="18">
        <v>0</v>
      </c>
    </row>
    <row r="384" spans="1:7" x14ac:dyDescent="0.25">
      <c r="A384" s="18" t="s">
        <v>398</v>
      </c>
      <c r="B384" s="18">
        <v>1361</v>
      </c>
      <c r="C384" s="19">
        <v>0.61904761904761996</v>
      </c>
      <c r="D384" s="19">
        <v>1432.6666666666999</v>
      </c>
      <c r="E384" s="18">
        <v>21</v>
      </c>
      <c r="F384" s="18">
        <v>13</v>
      </c>
      <c r="G384" s="18">
        <v>0</v>
      </c>
    </row>
    <row r="385" spans="1:7" x14ac:dyDescent="0.25">
      <c r="A385" s="18" t="s">
        <v>399</v>
      </c>
      <c r="B385" s="18">
        <v>1855</v>
      </c>
      <c r="C385" s="19">
        <v>0.28571428571428997</v>
      </c>
      <c r="D385" s="19">
        <v>1813.0476190475999</v>
      </c>
      <c r="E385" s="18">
        <v>21</v>
      </c>
      <c r="F385" s="18">
        <v>6</v>
      </c>
      <c r="G385" s="18">
        <v>0</v>
      </c>
    </row>
    <row r="386" spans="1:7" x14ac:dyDescent="0.25">
      <c r="A386" s="18" t="s">
        <v>400</v>
      </c>
      <c r="B386" s="18">
        <v>1866</v>
      </c>
      <c r="C386" s="19">
        <v>0.80952380952380998</v>
      </c>
      <c r="D386" s="19">
        <v>1866</v>
      </c>
      <c r="E386" s="18">
        <v>21</v>
      </c>
      <c r="F386" s="18">
        <v>17</v>
      </c>
      <c r="G386" s="18">
        <v>0</v>
      </c>
    </row>
    <row r="387" spans="1:7" x14ac:dyDescent="0.25">
      <c r="A387" s="18" t="s">
        <v>401</v>
      </c>
      <c r="B387" s="18">
        <v>1729</v>
      </c>
      <c r="C387" s="19">
        <v>0.5</v>
      </c>
      <c r="D387" s="19">
        <v>1734.6666666666999</v>
      </c>
      <c r="E387" s="18">
        <v>21</v>
      </c>
      <c r="F387" s="18">
        <v>10</v>
      </c>
      <c r="G387" s="18">
        <v>1</v>
      </c>
    </row>
    <row r="388" spans="1:7" x14ac:dyDescent="0.25">
      <c r="A388" s="18" t="s">
        <v>402</v>
      </c>
      <c r="B388" s="18">
        <v>1508</v>
      </c>
      <c r="C388" s="19">
        <v>0.42857142857142999</v>
      </c>
      <c r="D388" s="19">
        <v>1491.2380952381</v>
      </c>
      <c r="E388" s="18">
        <v>21</v>
      </c>
      <c r="F388" s="18">
        <v>8</v>
      </c>
      <c r="G388" s="18">
        <v>2</v>
      </c>
    </row>
    <row r="389" spans="1:7" x14ac:dyDescent="0.25">
      <c r="A389" s="18" t="s">
        <v>403</v>
      </c>
      <c r="B389" s="18">
        <v>1364</v>
      </c>
      <c r="C389" s="19">
        <v>0.16666666666666999</v>
      </c>
      <c r="D389" s="19">
        <v>1402.619047619</v>
      </c>
      <c r="E389" s="18">
        <v>21</v>
      </c>
      <c r="F389" s="18">
        <v>2</v>
      </c>
      <c r="G389" s="18">
        <v>3</v>
      </c>
    </row>
    <row r="390" spans="1:7" x14ac:dyDescent="0.25">
      <c r="A390" s="18" t="s">
        <v>404</v>
      </c>
      <c r="B390" s="18">
        <v>1680</v>
      </c>
      <c r="C390" s="19">
        <v>0.52380952380951995</v>
      </c>
      <c r="D390" s="19">
        <v>1674.6666666666999</v>
      </c>
      <c r="E390" s="18">
        <v>21</v>
      </c>
      <c r="F390" s="18">
        <v>11</v>
      </c>
      <c r="G390" s="18">
        <v>0</v>
      </c>
    </row>
    <row r="391" spans="1:7" x14ac:dyDescent="0.25">
      <c r="A391" s="18" t="s">
        <v>405</v>
      </c>
      <c r="B391" s="18">
        <v>1271</v>
      </c>
      <c r="C391" s="19">
        <v>0.33333333333332998</v>
      </c>
      <c r="D391" s="19">
        <v>1279.4761904761999</v>
      </c>
      <c r="E391" s="18">
        <v>21</v>
      </c>
      <c r="F391" s="18">
        <v>7</v>
      </c>
      <c r="G391" s="18">
        <v>0</v>
      </c>
    </row>
    <row r="392" spans="1:7" x14ac:dyDescent="0.25">
      <c r="A392" s="18" t="s">
        <v>406</v>
      </c>
      <c r="B392" s="18">
        <v>2115</v>
      </c>
      <c r="C392" s="19">
        <v>0.76190476190475998</v>
      </c>
      <c r="D392" s="19">
        <v>2135.6666666667002</v>
      </c>
      <c r="E392" s="18">
        <v>21</v>
      </c>
      <c r="F392" s="18">
        <v>15</v>
      </c>
      <c r="G392" s="18">
        <v>2</v>
      </c>
    </row>
    <row r="393" spans="1:7" x14ac:dyDescent="0.25">
      <c r="A393" s="18" t="s">
        <v>407</v>
      </c>
      <c r="B393" s="18">
        <v>1450</v>
      </c>
      <c r="C393" s="19">
        <v>0.57142857142856995</v>
      </c>
      <c r="D393" s="19">
        <v>1446.380952381</v>
      </c>
      <c r="E393" s="18">
        <v>21</v>
      </c>
      <c r="F393" s="18">
        <v>12</v>
      </c>
      <c r="G393" s="18">
        <v>0</v>
      </c>
    </row>
    <row r="394" spans="1:7" x14ac:dyDescent="0.25">
      <c r="A394" s="18" t="s">
        <v>408</v>
      </c>
      <c r="B394" s="18">
        <v>2051</v>
      </c>
      <c r="C394" s="19">
        <v>0.7</v>
      </c>
      <c r="D394" s="19">
        <v>2072.15</v>
      </c>
      <c r="E394" s="18">
        <v>20</v>
      </c>
      <c r="F394" s="18">
        <v>12</v>
      </c>
      <c r="G394" s="18">
        <v>4</v>
      </c>
    </row>
    <row r="395" spans="1:7" x14ac:dyDescent="0.25">
      <c r="A395" s="18" t="s">
        <v>409</v>
      </c>
      <c r="B395" s="18">
        <v>1282</v>
      </c>
      <c r="C395" s="19">
        <v>0.45</v>
      </c>
      <c r="D395" s="19">
        <v>1147.75</v>
      </c>
      <c r="E395" s="18">
        <v>20</v>
      </c>
      <c r="F395" s="18">
        <v>9</v>
      </c>
      <c r="G395" s="18">
        <v>0</v>
      </c>
    </row>
    <row r="396" spans="1:7" x14ac:dyDescent="0.25">
      <c r="A396" s="18" t="s">
        <v>410</v>
      </c>
      <c r="B396" s="18">
        <v>2397</v>
      </c>
      <c r="C396" s="19">
        <v>0.9</v>
      </c>
      <c r="D396" s="19">
        <v>2440.15</v>
      </c>
      <c r="E396" s="18">
        <v>20</v>
      </c>
      <c r="F396" s="18">
        <v>16</v>
      </c>
      <c r="G396" s="18">
        <v>4</v>
      </c>
    </row>
    <row r="397" spans="1:7" x14ac:dyDescent="0.25">
      <c r="A397" s="18" t="s">
        <v>411</v>
      </c>
      <c r="B397" s="18">
        <v>1480</v>
      </c>
      <c r="C397" s="19">
        <v>0.27500000000000002</v>
      </c>
      <c r="D397" s="19">
        <v>1476.2</v>
      </c>
      <c r="E397" s="18">
        <v>20</v>
      </c>
      <c r="F397" s="18">
        <v>5</v>
      </c>
      <c r="G397" s="18">
        <v>1</v>
      </c>
    </row>
    <row r="398" spans="1:7" x14ac:dyDescent="0.25">
      <c r="A398" s="18" t="s">
        <v>412</v>
      </c>
      <c r="B398" s="18">
        <v>1712</v>
      </c>
      <c r="C398" s="19">
        <v>0.42499999999999999</v>
      </c>
      <c r="D398" s="19">
        <v>1733.95</v>
      </c>
      <c r="E398" s="18">
        <v>20</v>
      </c>
      <c r="F398" s="18">
        <v>8</v>
      </c>
      <c r="G398" s="18">
        <v>1</v>
      </c>
    </row>
    <row r="399" spans="1:7" x14ac:dyDescent="0.25">
      <c r="A399" s="18" t="s">
        <v>413</v>
      </c>
      <c r="B399" s="18">
        <v>1552</v>
      </c>
      <c r="C399" s="19">
        <v>0</v>
      </c>
      <c r="D399" s="19">
        <v>1536.15</v>
      </c>
      <c r="E399" s="18">
        <v>20</v>
      </c>
      <c r="F399" s="18">
        <v>0</v>
      </c>
      <c r="G399" s="18">
        <v>0</v>
      </c>
    </row>
    <row r="400" spans="1:7" x14ac:dyDescent="0.25">
      <c r="A400" s="18" t="s">
        <v>414</v>
      </c>
      <c r="B400" s="18">
        <v>1286</v>
      </c>
      <c r="C400" s="19">
        <v>0.3</v>
      </c>
      <c r="D400" s="19">
        <v>1283.8499999999999</v>
      </c>
      <c r="E400" s="18">
        <v>20</v>
      </c>
      <c r="F400" s="18">
        <v>6</v>
      </c>
      <c r="G400" s="18">
        <v>0</v>
      </c>
    </row>
    <row r="401" spans="1:7" x14ac:dyDescent="0.25">
      <c r="A401" s="18" t="s">
        <v>415</v>
      </c>
      <c r="B401" s="18">
        <v>1546</v>
      </c>
      <c r="C401" s="19">
        <v>0.5</v>
      </c>
      <c r="D401" s="19">
        <v>1544.2</v>
      </c>
      <c r="E401" s="18">
        <v>20</v>
      </c>
      <c r="F401" s="18">
        <v>10</v>
      </c>
      <c r="G401" s="18">
        <v>0</v>
      </c>
    </row>
    <row r="402" spans="1:7" x14ac:dyDescent="0.25">
      <c r="A402" s="18" t="s">
        <v>416</v>
      </c>
      <c r="B402" s="18">
        <v>1500</v>
      </c>
      <c r="C402" s="19">
        <v>0.67500000000000004</v>
      </c>
      <c r="D402" s="19">
        <v>1840.1</v>
      </c>
      <c r="E402" s="18">
        <v>20</v>
      </c>
      <c r="F402" s="18">
        <v>13</v>
      </c>
      <c r="G402" s="18">
        <v>1</v>
      </c>
    </row>
    <row r="403" spans="1:7" x14ac:dyDescent="0.25">
      <c r="A403" s="18" t="s">
        <v>417</v>
      </c>
      <c r="B403" s="18">
        <v>1544</v>
      </c>
      <c r="C403" s="19">
        <v>0.35</v>
      </c>
      <c r="D403" s="19">
        <v>1528.05</v>
      </c>
      <c r="E403" s="18">
        <v>20</v>
      </c>
      <c r="F403" s="18">
        <v>7</v>
      </c>
      <c r="G403" s="18">
        <v>0</v>
      </c>
    </row>
    <row r="404" spans="1:7" x14ac:dyDescent="0.25">
      <c r="A404" s="18" t="s">
        <v>418</v>
      </c>
      <c r="B404" s="18">
        <v>1333</v>
      </c>
      <c r="C404" s="19">
        <v>0.67500000000000004</v>
      </c>
      <c r="D404" s="19">
        <v>1388.9</v>
      </c>
      <c r="E404" s="18">
        <v>20</v>
      </c>
      <c r="F404" s="18">
        <v>13</v>
      </c>
      <c r="G404" s="18">
        <v>1</v>
      </c>
    </row>
    <row r="405" spans="1:7" x14ac:dyDescent="0.25">
      <c r="A405" s="18" t="s">
        <v>419</v>
      </c>
      <c r="B405" s="18">
        <v>2020</v>
      </c>
      <c r="C405" s="19">
        <v>0.77500000000000002</v>
      </c>
      <c r="D405" s="19">
        <v>2036.9</v>
      </c>
      <c r="E405" s="18">
        <v>20</v>
      </c>
      <c r="F405" s="18">
        <v>15</v>
      </c>
      <c r="G405" s="18">
        <v>1</v>
      </c>
    </row>
    <row r="406" spans="1:7" x14ac:dyDescent="0.25">
      <c r="A406" s="18" t="s">
        <v>420</v>
      </c>
      <c r="B406" s="18">
        <v>1719</v>
      </c>
      <c r="C406" s="19">
        <v>0.67500000000000004</v>
      </c>
      <c r="D406" s="19">
        <v>1750.15</v>
      </c>
      <c r="E406" s="18">
        <v>20</v>
      </c>
      <c r="F406" s="18">
        <v>13</v>
      </c>
      <c r="G406" s="18">
        <v>1</v>
      </c>
    </row>
    <row r="407" spans="1:7" x14ac:dyDescent="0.25">
      <c r="A407" s="18" t="s">
        <v>421</v>
      </c>
      <c r="B407" s="18">
        <v>1500</v>
      </c>
      <c r="C407" s="19">
        <v>0</v>
      </c>
      <c r="D407" s="19">
        <v>1290.4000000000001</v>
      </c>
      <c r="E407" s="18">
        <v>20</v>
      </c>
      <c r="F407" s="18">
        <v>0</v>
      </c>
      <c r="G407" s="18">
        <v>0</v>
      </c>
    </row>
    <row r="408" spans="1:7" x14ac:dyDescent="0.25">
      <c r="A408" s="18" t="s">
        <v>422</v>
      </c>
      <c r="B408" s="18">
        <v>1630</v>
      </c>
      <c r="C408" s="19">
        <v>0.15</v>
      </c>
      <c r="D408" s="19">
        <v>1595.8</v>
      </c>
      <c r="E408" s="18">
        <v>20</v>
      </c>
      <c r="F408" s="18">
        <v>3</v>
      </c>
      <c r="G408" s="18">
        <v>0</v>
      </c>
    </row>
    <row r="409" spans="1:7" x14ac:dyDescent="0.25">
      <c r="A409" s="18" t="s">
        <v>423</v>
      </c>
      <c r="B409" s="18">
        <v>1107</v>
      </c>
      <c r="C409" s="19">
        <v>0.375</v>
      </c>
      <c r="D409" s="19">
        <v>1139.2</v>
      </c>
      <c r="E409" s="18">
        <v>20</v>
      </c>
      <c r="F409" s="18">
        <v>6</v>
      </c>
      <c r="G409" s="18">
        <v>3</v>
      </c>
    </row>
    <row r="410" spans="1:7" x14ac:dyDescent="0.25">
      <c r="A410" s="18" t="s">
        <v>424</v>
      </c>
      <c r="B410" s="18">
        <v>1500</v>
      </c>
      <c r="C410" s="19">
        <v>0.73684210526315996</v>
      </c>
      <c r="D410" s="19">
        <v>1643.9473684211</v>
      </c>
      <c r="E410" s="18">
        <v>19</v>
      </c>
      <c r="F410" s="18">
        <v>13</v>
      </c>
      <c r="G410" s="18">
        <v>2</v>
      </c>
    </row>
    <row r="411" spans="1:7" x14ac:dyDescent="0.25">
      <c r="A411" s="18" t="s">
        <v>425</v>
      </c>
      <c r="B411" s="18">
        <v>1949</v>
      </c>
      <c r="C411" s="19">
        <v>0.28947368421052999</v>
      </c>
      <c r="D411" s="19">
        <v>1912.2105263158001</v>
      </c>
      <c r="E411" s="18">
        <v>19</v>
      </c>
      <c r="F411" s="18">
        <v>5</v>
      </c>
      <c r="G411" s="18">
        <v>1</v>
      </c>
    </row>
    <row r="412" spans="1:7" x14ac:dyDescent="0.25">
      <c r="A412" s="18" t="s">
        <v>426</v>
      </c>
      <c r="B412" s="18">
        <v>1534</v>
      </c>
      <c r="C412" s="19">
        <v>0.63157894736842002</v>
      </c>
      <c r="D412" s="19">
        <v>1539.3684210526001</v>
      </c>
      <c r="E412" s="18">
        <v>19</v>
      </c>
      <c r="F412" s="18">
        <v>11</v>
      </c>
      <c r="G412" s="18">
        <v>2</v>
      </c>
    </row>
    <row r="413" spans="1:7" x14ac:dyDescent="0.25">
      <c r="A413" s="18" t="s">
        <v>427</v>
      </c>
      <c r="B413" s="18">
        <v>1927</v>
      </c>
      <c r="C413" s="19">
        <v>0.84210526315789003</v>
      </c>
      <c r="D413" s="19">
        <v>1924.3157894737001</v>
      </c>
      <c r="E413" s="18">
        <v>19</v>
      </c>
      <c r="F413" s="18">
        <v>16</v>
      </c>
      <c r="G413" s="18">
        <v>0</v>
      </c>
    </row>
    <row r="414" spans="1:7" x14ac:dyDescent="0.25">
      <c r="A414" s="18" t="s">
        <v>428</v>
      </c>
      <c r="B414" s="18">
        <v>1522</v>
      </c>
      <c r="C414" s="19">
        <v>0.15789473684211</v>
      </c>
      <c r="D414" s="19">
        <v>1534.8947368421</v>
      </c>
      <c r="E414" s="18">
        <v>19</v>
      </c>
      <c r="F414" s="18">
        <v>3</v>
      </c>
      <c r="G414" s="18">
        <v>0</v>
      </c>
    </row>
    <row r="415" spans="1:7" x14ac:dyDescent="0.25">
      <c r="A415" s="18" t="s">
        <v>429</v>
      </c>
      <c r="B415" s="18">
        <v>1796</v>
      </c>
      <c r="C415" s="19">
        <v>0.52631578947367996</v>
      </c>
      <c r="D415" s="19">
        <v>1806</v>
      </c>
      <c r="E415" s="18">
        <v>19</v>
      </c>
      <c r="F415" s="18">
        <v>10</v>
      </c>
      <c r="G415" s="18">
        <v>0</v>
      </c>
    </row>
    <row r="416" spans="1:7" x14ac:dyDescent="0.25">
      <c r="A416" s="18" t="s">
        <v>430</v>
      </c>
      <c r="B416" s="18">
        <v>1500</v>
      </c>
      <c r="C416" s="19">
        <v>0.84210526315789003</v>
      </c>
      <c r="D416" s="19">
        <v>1838.6315789473999</v>
      </c>
      <c r="E416" s="18">
        <v>19</v>
      </c>
      <c r="F416" s="18">
        <v>16</v>
      </c>
      <c r="G416" s="18">
        <v>0</v>
      </c>
    </row>
    <row r="417" spans="1:7" x14ac:dyDescent="0.25">
      <c r="A417" s="18" t="s">
        <v>431</v>
      </c>
      <c r="B417" s="18">
        <v>1500</v>
      </c>
      <c r="C417" s="19">
        <v>0.36842105263157998</v>
      </c>
      <c r="D417" s="19">
        <v>1439.9473684211</v>
      </c>
      <c r="E417" s="18">
        <v>19</v>
      </c>
      <c r="F417" s="18">
        <v>7</v>
      </c>
      <c r="G417" s="18">
        <v>0</v>
      </c>
    </row>
    <row r="418" spans="1:7" x14ac:dyDescent="0.25">
      <c r="A418" s="18" t="s">
        <v>432</v>
      </c>
      <c r="B418" s="18">
        <v>1817</v>
      </c>
      <c r="C418" s="19">
        <v>0.60526315789473994</v>
      </c>
      <c r="D418" s="19">
        <v>1867.6842105262999</v>
      </c>
      <c r="E418" s="18">
        <v>19</v>
      </c>
      <c r="F418" s="18">
        <v>10</v>
      </c>
      <c r="G418" s="18">
        <v>3</v>
      </c>
    </row>
    <row r="419" spans="1:7" x14ac:dyDescent="0.25">
      <c r="A419" s="18" t="s">
        <v>433</v>
      </c>
      <c r="B419" s="18">
        <v>1562</v>
      </c>
      <c r="C419" s="19">
        <v>0.21052631578947001</v>
      </c>
      <c r="D419" s="19">
        <v>1529.0526315789</v>
      </c>
      <c r="E419" s="18">
        <v>19</v>
      </c>
      <c r="F419" s="18">
        <v>4</v>
      </c>
      <c r="G419" s="18">
        <v>0</v>
      </c>
    </row>
    <row r="420" spans="1:7" x14ac:dyDescent="0.25">
      <c r="A420" s="18" t="s">
        <v>434</v>
      </c>
      <c r="B420" s="18">
        <v>1190</v>
      </c>
      <c r="C420" s="19">
        <v>0.36842105263157998</v>
      </c>
      <c r="D420" s="19">
        <v>1183.2105263158001</v>
      </c>
      <c r="E420" s="18">
        <v>19</v>
      </c>
      <c r="F420" s="18">
        <v>7</v>
      </c>
      <c r="G420" s="18">
        <v>0</v>
      </c>
    </row>
    <row r="421" spans="1:7" x14ac:dyDescent="0.25">
      <c r="A421" s="18" t="s">
        <v>435</v>
      </c>
      <c r="B421" s="18">
        <v>2060</v>
      </c>
      <c r="C421" s="19">
        <v>0.42105263157895001</v>
      </c>
      <c r="D421" s="19">
        <v>2059.6842105262999</v>
      </c>
      <c r="E421" s="18">
        <v>19</v>
      </c>
      <c r="F421" s="18">
        <v>8</v>
      </c>
      <c r="G421" s="18">
        <v>0</v>
      </c>
    </row>
    <row r="422" spans="1:7" x14ac:dyDescent="0.25">
      <c r="A422" s="18" t="s">
        <v>436</v>
      </c>
      <c r="B422" s="18">
        <v>1596</v>
      </c>
      <c r="C422" s="19">
        <v>0.63157894736842002</v>
      </c>
      <c r="D422" s="19">
        <v>1788.8421052632</v>
      </c>
      <c r="E422" s="18">
        <v>19</v>
      </c>
      <c r="F422" s="18">
        <v>12</v>
      </c>
      <c r="G422" s="18">
        <v>0</v>
      </c>
    </row>
    <row r="423" spans="1:7" x14ac:dyDescent="0.25">
      <c r="A423" s="18" t="s">
        <v>437</v>
      </c>
      <c r="B423" s="18">
        <v>2312</v>
      </c>
      <c r="C423" s="19">
        <v>0.60526315789473994</v>
      </c>
      <c r="D423" s="19">
        <v>2237.9473684210998</v>
      </c>
      <c r="E423" s="18">
        <v>19</v>
      </c>
      <c r="F423" s="18">
        <v>11</v>
      </c>
      <c r="G423" s="18">
        <v>1</v>
      </c>
    </row>
    <row r="424" spans="1:7" x14ac:dyDescent="0.25">
      <c r="A424" s="18" t="s">
        <v>438</v>
      </c>
      <c r="B424" s="18">
        <v>1782</v>
      </c>
      <c r="C424" s="19">
        <v>0.34210526315789003</v>
      </c>
      <c r="D424" s="19">
        <v>1791.5263157894999</v>
      </c>
      <c r="E424" s="18">
        <v>19</v>
      </c>
      <c r="F424" s="18">
        <v>5</v>
      </c>
      <c r="G424" s="18">
        <v>3</v>
      </c>
    </row>
    <row r="425" spans="1:7" x14ac:dyDescent="0.25">
      <c r="A425" s="18" t="s">
        <v>439</v>
      </c>
      <c r="B425" s="18">
        <v>982</v>
      </c>
      <c r="C425" s="19">
        <v>0.10526315789474</v>
      </c>
      <c r="D425" s="19">
        <v>1009.2631578947</v>
      </c>
      <c r="E425" s="18">
        <v>19</v>
      </c>
      <c r="F425" s="18">
        <v>2</v>
      </c>
      <c r="G425" s="18">
        <v>0</v>
      </c>
    </row>
    <row r="426" spans="1:7" x14ac:dyDescent="0.25">
      <c r="A426" s="18" t="s">
        <v>440</v>
      </c>
      <c r="B426" s="18">
        <v>1500</v>
      </c>
      <c r="C426" s="19">
        <v>5.2631578947368002E-2</v>
      </c>
      <c r="D426" s="19">
        <v>1320.0526315789</v>
      </c>
      <c r="E426" s="18">
        <v>19</v>
      </c>
      <c r="F426" s="18">
        <v>0</v>
      </c>
      <c r="G426" s="18">
        <v>2</v>
      </c>
    </row>
    <row r="427" spans="1:7" x14ac:dyDescent="0.25">
      <c r="A427" s="18" t="s">
        <v>441</v>
      </c>
      <c r="B427" s="18">
        <v>1500</v>
      </c>
      <c r="C427" s="19">
        <v>0.89473684210526006</v>
      </c>
      <c r="D427" s="19">
        <v>1679.0526315789</v>
      </c>
      <c r="E427" s="18">
        <v>19</v>
      </c>
      <c r="F427" s="18">
        <v>16</v>
      </c>
      <c r="G427" s="18">
        <v>2</v>
      </c>
    </row>
    <row r="428" spans="1:7" x14ac:dyDescent="0.25">
      <c r="A428" s="18" t="s">
        <v>442</v>
      </c>
      <c r="B428" s="18">
        <v>1376</v>
      </c>
      <c r="C428" s="19">
        <v>0.34210526315789003</v>
      </c>
      <c r="D428" s="19">
        <v>1372.2105263158001</v>
      </c>
      <c r="E428" s="18">
        <v>19</v>
      </c>
      <c r="F428" s="18">
        <v>6</v>
      </c>
      <c r="G428" s="18">
        <v>1</v>
      </c>
    </row>
    <row r="429" spans="1:7" x14ac:dyDescent="0.25">
      <c r="A429" s="18" t="s">
        <v>443</v>
      </c>
      <c r="B429" s="18">
        <v>2130</v>
      </c>
      <c r="C429" s="19">
        <v>1</v>
      </c>
      <c r="D429" s="19">
        <v>2181.7222222221999</v>
      </c>
      <c r="E429" s="18">
        <v>18</v>
      </c>
      <c r="F429" s="18">
        <v>18</v>
      </c>
      <c r="G429" s="18">
        <v>0</v>
      </c>
    </row>
    <row r="430" spans="1:7" x14ac:dyDescent="0.25">
      <c r="A430" s="18" t="s">
        <v>444</v>
      </c>
      <c r="B430" s="18">
        <v>1364</v>
      </c>
      <c r="C430" s="19">
        <v>0.61111111111111005</v>
      </c>
      <c r="D430" s="19">
        <v>1351.0555555556</v>
      </c>
      <c r="E430" s="18">
        <v>18</v>
      </c>
      <c r="F430" s="18">
        <v>10</v>
      </c>
      <c r="G430" s="18">
        <v>2</v>
      </c>
    </row>
    <row r="431" spans="1:7" x14ac:dyDescent="0.25">
      <c r="A431" s="18" t="s">
        <v>445</v>
      </c>
      <c r="B431" s="18">
        <v>1331</v>
      </c>
      <c r="C431" s="19">
        <v>0.47222222222221999</v>
      </c>
      <c r="D431" s="19">
        <v>1345.6666666666999</v>
      </c>
      <c r="E431" s="18">
        <v>18</v>
      </c>
      <c r="F431" s="18">
        <v>8</v>
      </c>
      <c r="G431" s="18">
        <v>1</v>
      </c>
    </row>
    <row r="432" spans="1:7" x14ac:dyDescent="0.25">
      <c r="A432" s="18" t="s">
        <v>446</v>
      </c>
      <c r="B432" s="18">
        <v>1410</v>
      </c>
      <c r="C432" s="19">
        <v>0.22222222222221999</v>
      </c>
      <c r="D432" s="19">
        <v>1418.8333333333001</v>
      </c>
      <c r="E432" s="18">
        <v>18</v>
      </c>
      <c r="F432" s="18">
        <v>4</v>
      </c>
      <c r="G432" s="18">
        <v>0</v>
      </c>
    </row>
    <row r="433" spans="1:7" x14ac:dyDescent="0.25">
      <c r="A433" s="18" t="s">
        <v>447</v>
      </c>
      <c r="B433" s="18">
        <v>1783</v>
      </c>
      <c r="C433" s="19">
        <v>0.72222222222221999</v>
      </c>
      <c r="D433" s="19">
        <v>1785.6111111110999</v>
      </c>
      <c r="E433" s="18">
        <v>18</v>
      </c>
      <c r="F433" s="18">
        <v>12</v>
      </c>
      <c r="G433" s="18">
        <v>2</v>
      </c>
    </row>
    <row r="434" spans="1:7" x14ac:dyDescent="0.25">
      <c r="A434" s="18" t="s">
        <v>448</v>
      </c>
      <c r="B434" s="18">
        <v>1934</v>
      </c>
      <c r="C434" s="19">
        <v>0.66666666666666996</v>
      </c>
      <c r="D434" s="19">
        <v>1948.7222222221999</v>
      </c>
      <c r="E434" s="18">
        <v>18</v>
      </c>
      <c r="F434" s="18">
        <v>12</v>
      </c>
      <c r="G434" s="18">
        <v>0</v>
      </c>
    </row>
    <row r="435" spans="1:7" x14ac:dyDescent="0.25">
      <c r="A435" s="18" t="s">
        <v>449</v>
      </c>
      <c r="B435" s="18">
        <v>1353</v>
      </c>
      <c r="C435" s="19">
        <v>0.69444444444443998</v>
      </c>
      <c r="D435" s="19">
        <v>1599</v>
      </c>
      <c r="E435" s="18">
        <v>18</v>
      </c>
      <c r="F435" s="18">
        <v>12</v>
      </c>
      <c r="G435" s="18">
        <v>1</v>
      </c>
    </row>
    <row r="436" spans="1:7" x14ac:dyDescent="0.25">
      <c r="A436" s="18" t="s">
        <v>450</v>
      </c>
      <c r="B436" s="18">
        <v>1500</v>
      </c>
      <c r="C436" s="19">
        <v>5.5555555555554997E-2</v>
      </c>
      <c r="D436" s="19">
        <v>1187.7777777778001</v>
      </c>
      <c r="E436" s="18">
        <v>18</v>
      </c>
      <c r="F436" s="18">
        <v>1</v>
      </c>
      <c r="G436" s="18">
        <v>0</v>
      </c>
    </row>
    <row r="437" spans="1:7" x14ac:dyDescent="0.25">
      <c r="A437" s="18" t="s">
        <v>451</v>
      </c>
      <c r="B437" s="18">
        <v>2172</v>
      </c>
      <c r="C437" s="19">
        <v>0.94444444444443998</v>
      </c>
      <c r="D437" s="19">
        <v>2245.5</v>
      </c>
      <c r="E437" s="18">
        <v>18</v>
      </c>
      <c r="F437" s="18">
        <v>16</v>
      </c>
      <c r="G437" s="18">
        <v>2</v>
      </c>
    </row>
    <row r="438" spans="1:7" x14ac:dyDescent="0.25">
      <c r="A438" s="18" t="s">
        <v>452</v>
      </c>
      <c r="B438" s="18">
        <v>1573</v>
      </c>
      <c r="C438" s="19">
        <v>0.41666666666667002</v>
      </c>
      <c r="D438" s="19">
        <v>1564.3333333333001</v>
      </c>
      <c r="E438" s="18">
        <v>18</v>
      </c>
      <c r="F438" s="18">
        <v>7</v>
      </c>
      <c r="G438" s="18">
        <v>1</v>
      </c>
    </row>
    <row r="439" spans="1:7" x14ac:dyDescent="0.25">
      <c r="A439" s="18" t="s">
        <v>453</v>
      </c>
      <c r="B439" s="18">
        <v>1635</v>
      </c>
      <c r="C439" s="19">
        <v>0.44444444444443998</v>
      </c>
      <c r="D439" s="19">
        <v>1614.7777777778001</v>
      </c>
      <c r="E439" s="18">
        <v>18</v>
      </c>
      <c r="F439" s="18">
        <v>6</v>
      </c>
      <c r="G439" s="18">
        <v>4</v>
      </c>
    </row>
    <row r="440" spans="1:7" x14ac:dyDescent="0.25">
      <c r="A440" s="18" t="s">
        <v>454</v>
      </c>
      <c r="B440" s="18">
        <v>1667</v>
      </c>
      <c r="C440" s="19">
        <v>0.22222222222221999</v>
      </c>
      <c r="D440" s="19">
        <v>1627.7777777778001</v>
      </c>
      <c r="E440" s="18">
        <v>18</v>
      </c>
      <c r="F440" s="18">
        <v>4</v>
      </c>
      <c r="G440" s="18">
        <v>0</v>
      </c>
    </row>
    <row r="441" spans="1:7" x14ac:dyDescent="0.25">
      <c r="A441" s="18" t="s">
        <v>455</v>
      </c>
      <c r="B441" s="18">
        <v>1533</v>
      </c>
      <c r="C441" s="19">
        <v>0.83333333333333004</v>
      </c>
      <c r="D441" s="19">
        <v>1550.2777777778001</v>
      </c>
      <c r="E441" s="18">
        <v>18</v>
      </c>
      <c r="F441" s="18">
        <v>14</v>
      </c>
      <c r="G441" s="18">
        <v>2</v>
      </c>
    </row>
    <row r="442" spans="1:7" x14ac:dyDescent="0.25">
      <c r="A442" s="18" t="s">
        <v>456</v>
      </c>
      <c r="B442" s="18">
        <v>1125</v>
      </c>
      <c r="C442" s="19">
        <v>0.11111111111110999</v>
      </c>
      <c r="D442" s="19">
        <v>1147.7222222221999</v>
      </c>
      <c r="E442" s="18">
        <v>18</v>
      </c>
      <c r="F442" s="18">
        <v>2</v>
      </c>
      <c r="G442" s="18">
        <v>0</v>
      </c>
    </row>
    <row r="443" spans="1:7" x14ac:dyDescent="0.25">
      <c r="A443" s="18" t="s">
        <v>457</v>
      </c>
      <c r="B443" s="18">
        <v>1485</v>
      </c>
      <c r="C443" s="19">
        <v>0.5</v>
      </c>
      <c r="D443" s="19">
        <v>1518.9444444444</v>
      </c>
      <c r="E443" s="18">
        <v>18</v>
      </c>
      <c r="F443" s="18">
        <v>9</v>
      </c>
      <c r="G443" s="18">
        <v>0</v>
      </c>
    </row>
    <row r="444" spans="1:7" x14ac:dyDescent="0.25">
      <c r="A444" s="18" t="s">
        <v>458</v>
      </c>
      <c r="B444" s="18">
        <v>1987</v>
      </c>
      <c r="C444" s="19">
        <v>0.41666666666667002</v>
      </c>
      <c r="D444" s="19">
        <v>1987</v>
      </c>
      <c r="E444" s="18">
        <v>18</v>
      </c>
      <c r="F444" s="18">
        <v>7</v>
      </c>
      <c r="G444" s="18">
        <v>1</v>
      </c>
    </row>
    <row r="445" spans="1:7" x14ac:dyDescent="0.25">
      <c r="A445" s="18" t="s">
        <v>459</v>
      </c>
      <c r="B445" s="18">
        <v>1423</v>
      </c>
      <c r="C445" s="19">
        <v>0.5</v>
      </c>
      <c r="D445" s="19">
        <v>1446.3888888889001</v>
      </c>
      <c r="E445" s="18">
        <v>18</v>
      </c>
      <c r="F445" s="18">
        <v>9</v>
      </c>
      <c r="G445" s="18">
        <v>0</v>
      </c>
    </row>
    <row r="446" spans="1:7" x14ac:dyDescent="0.25">
      <c r="A446" s="18" t="s">
        <v>460</v>
      </c>
      <c r="B446" s="18">
        <v>1354</v>
      </c>
      <c r="C446" s="19">
        <v>0.61111111111111005</v>
      </c>
      <c r="D446" s="19">
        <v>1343.3888888889001</v>
      </c>
      <c r="E446" s="18">
        <v>18</v>
      </c>
      <c r="F446" s="18">
        <v>11</v>
      </c>
      <c r="G446" s="18">
        <v>0</v>
      </c>
    </row>
    <row r="447" spans="1:7" x14ac:dyDescent="0.25">
      <c r="A447" s="18" t="s">
        <v>461</v>
      </c>
      <c r="B447" s="18">
        <v>1438</v>
      </c>
      <c r="C447" s="19">
        <v>0.44444444444443998</v>
      </c>
      <c r="D447" s="19">
        <v>1447.2222222221999</v>
      </c>
      <c r="E447" s="18">
        <v>18</v>
      </c>
      <c r="F447" s="18">
        <v>7</v>
      </c>
      <c r="G447" s="18">
        <v>2</v>
      </c>
    </row>
    <row r="448" spans="1:7" x14ac:dyDescent="0.25">
      <c r="A448" s="18" t="s">
        <v>462</v>
      </c>
      <c r="B448" s="18">
        <v>1930</v>
      </c>
      <c r="C448" s="19">
        <v>0.69444444444443998</v>
      </c>
      <c r="D448" s="19">
        <v>1923.5555555556</v>
      </c>
      <c r="E448" s="18">
        <v>18</v>
      </c>
      <c r="F448" s="18">
        <v>12</v>
      </c>
      <c r="G448" s="18">
        <v>1</v>
      </c>
    </row>
    <row r="449" spans="1:7" x14ac:dyDescent="0.25">
      <c r="A449" s="18" t="s">
        <v>463</v>
      </c>
      <c r="B449" s="18">
        <v>1500</v>
      </c>
      <c r="C449" s="19">
        <v>0.83333333333333004</v>
      </c>
      <c r="D449" s="19">
        <v>1658.3333333333001</v>
      </c>
      <c r="E449" s="18">
        <v>18</v>
      </c>
      <c r="F449" s="18">
        <v>15</v>
      </c>
      <c r="G449" s="18">
        <v>0</v>
      </c>
    </row>
    <row r="450" spans="1:7" x14ac:dyDescent="0.25">
      <c r="A450" s="18" t="s">
        <v>464</v>
      </c>
      <c r="B450" s="18">
        <v>1500</v>
      </c>
      <c r="C450" s="19">
        <v>0.79411764705882004</v>
      </c>
      <c r="D450" s="19">
        <v>1942.7647058824</v>
      </c>
      <c r="E450" s="18">
        <v>17</v>
      </c>
      <c r="F450" s="18">
        <v>13</v>
      </c>
      <c r="G450" s="18">
        <v>1</v>
      </c>
    </row>
    <row r="451" spans="1:7" x14ac:dyDescent="0.25">
      <c r="A451" s="18" t="s">
        <v>465</v>
      </c>
      <c r="B451" s="18">
        <v>1500</v>
      </c>
      <c r="C451" s="19">
        <v>0.32352941176471001</v>
      </c>
      <c r="D451" s="19">
        <v>1919.9411764706001</v>
      </c>
      <c r="E451" s="18">
        <v>17</v>
      </c>
      <c r="F451" s="18">
        <v>5</v>
      </c>
      <c r="G451" s="18">
        <v>1</v>
      </c>
    </row>
    <row r="452" spans="1:7" x14ac:dyDescent="0.25">
      <c r="A452" s="18" t="s">
        <v>466</v>
      </c>
      <c r="B452" s="18">
        <v>1500</v>
      </c>
      <c r="C452" s="19">
        <v>0.91176470588235004</v>
      </c>
      <c r="D452" s="19">
        <v>1910.8235294118001</v>
      </c>
      <c r="E452" s="18">
        <v>17</v>
      </c>
      <c r="F452" s="18">
        <v>14</v>
      </c>
      <c r="G452" s="18">
        <v>3</v>
      </c>
    </row>
    <row r="453" spans="1:7" x14ac:dyDescent="0.25">
      <c r="A453" s="18" t="s">
        <v>467</v>
      </c>
      <c r="B453" s="18">
        <v>2057</v>
      </c>
      <c r="C453" s="19">
        <v>0.58823529411764996</v>
      </c>
      <c r="D453" s="19">
        <v>2056.2941176470999</v>
      </c>
      <c r="E453" s="18">
        <v>17</v>
      </c>
      <c r="F453" s="18">
        <v>10</v>
      </c>
      <c r="G453" s="18">
        <v>0</v>
      </c>
    </row>
    <row r="454" spans="1:7" x14ac:dyDescent="0.25">
      <c r="A454" s="18" t="s">
        <v>468</v>
      </c>
      <c r="B454" s="18">
        <v>1878</v>
      </c>
      <c r="C454" s="19">
        <v>0.44117647058824</v>
      </c>
      <c r="D454" s="19">
        <v>1888.2941176470999</v>
      </c>
      <c r="E454" s="18">
        <v>17</v>
      </c>
      <c r="F454" s="18">
        <v>7</v>
      </c>
      <c r="G454" s="18">
        <v>1</v>
      </c>
    </row>
    <row r="455" spans="1:7" x14ac:dyDescent="0.25">
      <c r="A455" s="18" t="s">
        <v>469</v>
      </c>
      <c r="B455" s="18">
        <v>1473</v>
      </c>
      <c r="C455" s="19">
        <v>0.55882352941175994</v>
      </c>
      <c r="D455" s="19">
        <v>1479.7058823529001</v>
      </c>
      <c r="E455" s="18">
        <v>17</v>
      </c>
      <c r="F455" s="18">
        <v>8</v>
      </c>
      <c r="G455" s="18">
        <v>3</v>
      </c>
    </row>
    <row r="456" spans="1:7" x14ac:dyDescent="0.25">
      <c r="A456" s="18" t="s">
        <v>470</v>
      </c>
      <c r="B456" s="18">
        <v>1708</v>
      </c>
      <c r="C456" s="19">
        <v>0.47058823529412003</v>
      </c>
      <c r="D456" s="19">
        <v>1691.2352941176</v>
      </c>
      <c r="E456" s="18">
        <v>17</v>
      </c>
      <c r="F456" s="18">
        <v>8</v>
      </c>
      <c r="G456" s="18">
        <v>0</v>
      </c>
    </row>
    <row r="457" spans="1:7" x14ac:dyDescent="0.25">
      <c r="A457" s="18" t="s">
        <v>471</v>
      </c>
      <c r="B457" s="18">
        <v>1393</v>
      </c>
      <c r="C457" s="19">
        <v>0.35294117647058998</v>
      </c>
      <c r="D457" s="19">
        <v>1407.4117647058999</v>
      </c>
      <c r="E457" s="18">
        <v>17</v>
      </c>
      <c r="F457" s="18">
        <v>6</v>
      </c>
      <c r="G457" s="18">
        <v>0</v>
      </c>
    </row>
    <row r="458" spans="1:7" x14ac:dyDescent="0.25">
      <c r="A458" s="18" t="s">
        <v>472</v>
      </c>
      <c r="B458" s="18">
        <v>1571</v>
      </c>
      <c r="C458" s="19">
        <v>0.52941176470588003</v>
      </c>
      <c r="D458" s="19">
        <v>1558.7058823529001</v>
      </c>
      <c r="E458" s="18">
        <v>17</v>
      </c>
      <c r="F458" s="18">
        <v>9</v>
      </c>
      <c r="G458" s="18">
        <v>0</v>
      </c>
    </row>
    <row r="459" spans="1:7" x14ac:dyDescent="0.25">
      <c r="A459" s="18" t="s">
        <v>473</v>
      </c>
      <c r="B459" s="18">
        <v>1710</v>
      </c>
      <c r="C459" s="19">
        <v>0.67647058823529005</v>
      </c>
      <c r="D459" s="19">
        <v>1957.2352941176</v>
      </c>
      <c r="E459" s="18">
        <v>17</v>
      </c>
      <c r="F459" s="18">
        <v>11</v>
      </c>
      <c r="G459" s="18">
        <v>1</v>
      </c>
    </row>
    <row r="460" spans="1:7" x14ac:dyDescent="0.25">
      <c r="A460" s="18" t="s">
        <v>474</v>
      </c>
      <c r="B460" s="18">
        <v>1485</v>
      </c>
      <c r="C460" s="19">
        <v>0.70588235294117996</v>
      </c>
      <c r="D460" s="19">
        <v>1497.6470588234999</v>
      </c>
      <c r="E460" s="18">
        <v>17</v>
      </c>
      <c r="F460" s="18">
        <v>12</v>
      </c>
      <c r="G460" s="18">
        <v>0</v>
      </c>
    </row>
    <row r="461" spans="1:7" x14ac:dyDescent="0.25">
      <c r="A461" s="18" t="s">
        <v>475</v>
      </c>
      <c r="B461" s="18">
        <v>1500</v>
      </c>
      <c r="C461" s="19">
        <v>0.41176470588234998</v>
      </c>
      <c r="D461" s="19">
        <v>1573.8823529412</v>
      </c>
      <c r="E461" s="18">
        <v>17</v>
      </c>
      <c r="F461" s="18">
        <v>7</v>
      </c>
      <c r="G461" s="18">
        <v>0</v>
      </c>
    </row>
    <row r="462" spans="1:7" x14ac:dyDescent="0.25">
      <c r="A462" s="18" t="s">
        <v>476</v>
      </c>
      <c r="B462" s="18">
        <v>1605</v>
      </c>
      <c r="C462" s="19">
        <v>0.5</v>
      </c>
      <c r="D462" s="19">
        <v>1598.1764705881999</v>
      </c>
      <c r="E462" s="18">
        <v>17</v>
      </c>
      <c r="F462" s="18">
        <v>8</v>
      </c>
      <c r="G462" s="18">
        <v>1</v>
      </c>
    </row>
    <row r="463" spans="1:7" x14ac:dyDescent="0.25">
      <c r="A463" s="18" t="s">
        <v>477</v>
      </c>
      <c r="B463" s="18">
        <v>1729</v>
      </c>
      <c r="C463" s="19">
        <v>0.4375</v>
      </c>
      <c r="D463" s="19">
        <v>1690.8125</v>
      </c>
      <c r="E463" s="18">
        <v>16</v>
      </c>
      <c r="F463" s="18">
        <v>7</v>
      </c>
      <c r="G463" s="18">
        <v>0</v>
      </c>
    </row>
    <row r="464" spans="1:7" x14ac:dyDescent="0.25">
      <c r="A464" s="18" t="s">
        <v>478</v>
      </c>
      <c r="B464" s="18">
        <v>1047</v>
      </c>
      <c r="C464" s="19">
        <v>9.375E-2</v>
      </c>
      <c r="D464" s="19">
        <v>1045.5625</v>
      </c>
      <c r="E464" s="18">
        <v>16</v>
      </c>
      <c r="F464" s="18">
        <v>1</v>
      </c>
      <c r="G464" s="18">
        <v>1</v>
      </c>
    </row>
    <row r="465" spans="1:7" x14ac:dyDescent="0.25">
      <c r="A465" s="18" t="s">
        <v>479</v>
      </c>
      <c r="B465" s="18">
        <v>1500</v>
      </c>
      <c r="C465" s="19">
        <v>0.1875</v>
      </c>
      <c r="D465" s="19">
        <v>1230.5</v>
      </c>
      <c r="E465" s="18">
        <v>16</v>
      </c>
      <c r="F465" s="18">
        <v>2</v>
      </c>
      <c r="G465" s="18">
        <v>2</v>
      </c>
    </row>
    <row r="466" spans="1:7" x14ac:dyDescent="0.25">
      <c r="A466" s="18" t="s">
        <v>480</v>
      </c>
      <c r="B466" s="18">
        <v>1576</v>
      </c>
      <c r="C466" s="19">
        <v>0.59375</v>
      </c>
      <c r="D466" s="19">
        <v>1550.6875</v>
      </c>
      <c r="E466" s="18">
        <v>16</v>
      </c>
      <c r="F466" s="18">
        <v>9</v>
      </c>
      <c r="G466" s="18">
        <v>1</v>
      </c>
    </row>
    <row r="467" spans="1:7" x14ac:dyDescent="0.25">
      <c r="A467" s="18" t="s">
        <v>481</v>
      </c>
      <c r="B467" s="18">
        <v>1869</v>
      </c>
      <c r="C467" s="19">
        <v>0.40625</v>
      </c>
      <c r="D467" s="19">
        <v>1871.1875</v>
      </c>
      <c r="E467" s="18">
        <v>16</v>
      </c>
      <c r="F467" s="18">
        <v>5</v>
      </c>
      <c r="G467" s="18">
        <v>3</v>
      </c>
    </row>
    <row r="468" spans="1:7" x14ac:dyDescent="0.25">
      <c r="A468" s="18" t="s">
        <v>482</v>
      </c>
      <c r="B468" s="18">
        <v>1548</v>
      </c>
      <c r="C468" s="19">
        <v>0.4375</v>
      </c>
      <c r="D468" s="19">
        <v>1501.3125</v>
      </c>
      <c r="E468" s="18">
        <v>16</v>
      </c>
      <c r="F468" s="18">
        <v>7</v>
      </c>
      <c r="G468" s="18">
        <v>0</v>
      </c>
    </row>
    <row r="469" spans="1:7" x14ac:dyDescent="0.25">
      <c r="A469" s="18" t="s">
        <v>483</v>
      </c>
      <c r="B469" s="18">
        <v>1384</v>
      </c>
      <c r="C469" s="19">
        <v>0.25</v>
      </c>
      <c r="D469" s="19">
        <v>1381.5</v>
      </c>
      <c r="E469" s="18">
        <v>16</v>
      </c>
      <c r="F469" s="18">
        <v>4</v>
      </c>
      <c r="G469" s="18">
        <v>0</v>
      </c>
    </row>
    <row r="470" spans="1:7" x14ac:dyDescent="0.25">
      <c r="A470" s="18" t="s">
        <v>484</v>
      </c>
      <c r="B470" s="18">
        <v>1197</v>
      </c>
      <c r="C470" s="19">
        <v>9.375E-2</v>
      </c>
      <c r="D470" s="19">
        <v>1033.875</v>
      </c>
      <c r="E470" s="18">
        <v>16</v>
      </c>
      <c r="F470" s="18">
        <v>1</v>
      </c>
      <c r="G470" s="18">
        <v>1</v>
      </c>
    </row>
    <row r="471" spans="1:7" x14ac:dyDescent="0.25">
      <c r="A471" s="18" t="s">
        <v>485</v>
      </c>
      <c r="B471" s="18">
        <v>1585</v>
      </c>
      <c r="C471" s="19">
        <v>0.5</v>
      </c>
      <c r="D471" s="19">
        <v>1585.5625</v>
      </c>
      <c r="E471" s="18">
        <v>16</v>
      </c>
      <c r="F471" s="18">
        <v>8</v>
      </c>
      <c r="G471" s="18">
        <v>0</v>
      </c>
    </row>
    <row r="472" spans="1:7" x14ac:dyDescent="0.25">
      <c r="A472" s="18" t="s">
        <v>486</v>
      </c>
      <c r="B472" s="18">
        <v>1712</v>
      </c>
      <c r="C472" s="19">
        <v>0.4375</v>
      </c>
      <c r="D472" s="19">
        <v>1712</v>
      </c>
      <c r="E472" s="18">
        <v>16</v>
      </c>
      <c r="F472" s="18">
        <v>7</v>
      </c>
      <c r="G472" s="18">
        <v>0</v>
      </c>
    </row>
    <row r="473" spans="1:7" x14ac:dyDescent="0.25">
      <c r="A473" s="18" t="s">
        <v>487</v>
      </c>
      <c r="B473" s="18">
        <v>1856</v>
      </c>
      <c r="C473" s="19">
        <v>0.5</v>
      </c>
      <c r="D473" s="19">
        <v>1809.5</v>
      </c>
      <c r="E473" s="18">
        <v>16</v>
      </c>
      <c r="F473" s="18">
        <v>8</v>
      </c>
      <c r="G473" s="18">
        <v>0</v>
      </c>
    </row>
    <row r="474" spans="1:7" x14ac:dyDescent="0.25">
      <c r="A474" s="18" t="s">
        <v>488</v>
      </c>
      <c r="B474" s="18">
        <v>1277</v>
      </c>
      <c r="C474" s="19">
        <v>0.71875</v>
      </c>
      <c r="D474" s="19">
        <v>1321.4375</v>
      </c>
      <c r="E474" s="18">
        <v>16</v>
      </c>
      <c r="F474" s="18">
        <v>11</v>
      </c>
      <c r="G474" s="18">
        <v>1</v>
      </c>
    </row>
    <row r="475" spans="1:7" x14ac:dyDescent="0.25">
      <c r="A475" s="18" t="s">
        <v>489</v>
      </c>
      <c r="B475" s="18">
        <v>2247</v>
      </c>
      <c r="C475" s="19">
        <v>0.375</v>
      </c>
      <c r="D475" s="19">
        <v>2203.25</v>
      </c>
      <c r="E475" s="18">
        <v>16</v>
      </c>
      <c r="F475" s="18">
        <v>6</v>
      </c>
      <c r="G475" s="18">
        <v>0</v>
      </c>
    </row>
    <row r="476" spans="1:7" x14ac:dyDescent="0.25">
      <c r="A476" s="18" t="s">
        <v>490</v>
      </c>
      <c r="B476" s="18">
        <v>1500</v>
      </c>
      <c r="C476" s="19">
        <v>0.78125</v>
      </c>
      <c r="D476" s="19">
        <v>2040.625</v>
      </c>
      <c r="E476" s="18">
        <v>16</v>
      </c>
      <c r="F476" s="18">
        <v>12</v>
      </c>
      <c r="G476" s="18">
        <v>1</v>
      </c>
    </row>
    <row r="477" spans="1:7" x14ac:dyDescent="0.25">
      <c r="A477" s="18" t="s">
        <v>491</v>
      </c>
      <c r="B477" s="18">
        <v>1500</v>
      </c>
      <c r="C477" s="19">
        <v>0.46875</v>
      </c>
      <c r="D477" s="19">
        <v>1677.875</v>
      </c>
      <c r="E477" s="18">
        <v>16</v>
      </c>
      <c r="F477" s="18">
        <v>6</v>
      </c>
      <c r="G477" s="18">
        <v>3</v>
      </c>
    </row>
    <row r="478" spans="1:7" x14ac:dyDescent="0.25">
      <c r="A478" s="18" t="s">
        <v>492</v>
      </c>
      <c r="B478" s="18">
        <v>1300</v>
      </c>
      <c r="C478" s="19">
        <v>0.40625</v>
      </c>
      <c r="D478" s="19">
        <v>1330.125</v>
      </c>
      <c r="E478" s="18">
        <v>16</v>
      </c>
      <c r="F478" s="18">
        <v>6</v>
      </c>
      <c r="G478" s="18">
        <v>1</v>
      </c>
    </row>
    <row r="479" spans="1:7" x14ac:dyDescent="0.25">
      <c r="A479" s="18" t="s">
        <v>493</v>
      </c>
      <c r="B479" s="18">
        <v>1290</v>
      </c>
      <c r="C479" s="19">
        <v>0.53125</v>
      </c>
      <c r="D479" s="19">
        <v>1312.5</v>
      </c>
      <c r="E479" s="18">
        <v>16</v>
      </c>
      <c r="F479" s="18">
        <v>8</v>
      </c>
      <c r="G479" s="18">
        <v>1</v>
      </c>
    </row>
    <row r="480" spans="1:7" x14ac:dyDescent="0.25">
      <c r="A480" s="18" t="s">
        <v>494</v>
      </c>
      <c r="B480" s="18">
        <v>1552</v>
      </c>
      <c r="C480" s="19">
        <v>0.5</v>
      </c>
      <c r="D480" s="19">
        <v>1552.8125</v>
      </c>
      <c r="E480" s="18">
        <v>16</v>
      </c>
      <c r="F480" s="18">
        <v>7</v>
      </c>
      <c r="G480" s="18">
        <v>2</v>
      </c>
    </row>
    <row r="481" spans="1:7" x14ac:dyDescent="0.25">
      <c r="A481" s="18" t="s">
        <v>495</v>
      </c>
      <c r="B481" s="18">
        <v>1538</v>
      </c>
      <c r="C481" s="19">
        <v>0.53125</v>
      </c>
      <c r="D481" s="19">
        <v>1518.5</v>
      </c>
      <c r="E481" s="18">
        <v>16</v>
      </c>
      <c r="F481" s="18">
        <v>8</v>
      </c>
      <c r="G481" s="18">
        <v>1</v>
      </c>
    </row>
    <row r="482" spans="1:7" x14ac:dyDescent="0.25">
      <c r="A482" s="18" t="s">
        <v>496</v>
      </c>
      <c r="B482" s="18">
        <v>2355</v>
      </c>
      <c r="C482" s="19">
        <v>0.78125</v>
      </c>
      <c r="D482" s="19">
        <v>2370.3125</v>
      </c>
      <c r="E482" s="18">
        <v>16</v>
      </c>
      <c r="F482" s="18">
        <v>12</v>
      </c>
      <c r="G482" s="18">
        <v>1</v>
      </c>
    </row>
    <row r="483" spans="1:7" x14ac:dyDescent="0.25">
      <c r="A483" s="18" t="s">
        <v>497</v>
      </c>
      <c r="B483" s="18">
        <v>1500</v>
      </c>
      <c r="C483" s="19">
        <v>0.5625</v>
      </c>
      <c r="D483" s="19">
        <v>1656.625</v>
      </c>
      <c r="E483" s="18">
        <v>16</v>
      </c>
      <c r="F483" s="18">
        <v>8</v>
      </c>
      <c r="G483" s="18">
        <v>2</v>
      </c>
    </row>
    <row r="484" spans="1:7" x14ac:dyDescent="0.25">
      <c r="A484" s="18" t="s">
        <v>498</v>
      </c>
      <c r="B484" s="18">
        <v>2139</v>
      </c>
      <c r="C484" s="19">
        <v>0.65625</v>
      </c>
      <c r="D484" s="19">
        <v>2147.25</v>
      </c>
      <c r="E484" s="18">
        <v>16</v>
      </c>
      <c r="F484" s="18">
        <v>8</v>
      </c>
      <c r="G484" s="18">
        <v>5</v>
      </c>
    </row>
    <row r="485" spans="1:7" x14ac:dyDescent="0.25">
      <c r="A485" s="18" t="s">
        <v>499</v>
      </c>
      <c r="B485" s="18">
        <v>1889</v>
      </c>
      <c r="C485" s="19">
        <v>0.5625</v>
      </c>
      <c r="D485" s="19">
        <v>1878.0625</v>
      </c>
      <c r="E485" s="18">
        <v>16</v>
      </c>
      <c r="F485" s="18">
        <v>9</v>
      </c>
      <c r="G485" s="18">
        <v>0</v>
      </c>
    </row>
    <row r="486" spans="1:7" x14ac:dyDescent="0.25">
      <c r="A486" s="18" t="s">
        <v>500</v>
      </c>
      <c r="B486" s="18">
        <v>1350</v>
      </c>
      <c r="C486" s="19">
        <v>0.96875</v>
      </c>
      <c r="D486" s="19">
        <v>1476.625</v>
      </c>
      <c r="E486" s="18">
        <v>16</v>
      </c>
      <c r="F486" s="18">
        <v>15</v>
      </c>
      <c r="G486" s="18">
        <v>1</v>
      </c>
    </row>
    <row r="487" spans="1:7" x14ac:dyDescent="0.25">
      <c r="A487" s="18" t="s">
        <v>501</v>
      </c>
      <c r="B487" s="18">
        <v>1500</v>
      </c>
      <c r="C487" s="19">
        <v>0.5</v>
      </c>
      <c r="D487" s="19">
        <v>1272.5999999999999</v>
      </c>
      <c r="E487" s="18">
        <v>15</v>
      </c>
      <c r="F487" s="18">
        <v>6</v>
      </c>
      <c r="G487" s="18">
        <v>3</v>
      </c>
    </row>
    <row r="488" spans="1:7" x14ac:dyDescent="0.25">
      <c r="A488" s="18" t="s">
        <v>502</v>
      </c>
      <c r="B488" s="18">
        <v>1500</v>
      </c>
      <c r="C488" s="19">
        <v>0.66666666666666996</v>
      </c>
      <c r="D488" s="19">
        <v>1759.0666666667</v>
      </c>
      <c r="E488" s="18">
        <v>15</v>
      </c>
      <c r="F488" s="18">
        <v>10</v>
      </c>
      <c r="G488" s="18">
        <v>0</v>
      </c>
    </row>
    <row r="489" spans="1:7" x14ac:dyDescent="0.25">
      <c r="A489" s="18" t="s">
        <v>503</v>
      </c>
      <c r="B489" s="18">
        <v>1646</v>
      </c>
      <c r="C489" s="19">
        <v>0.46666666666667</v>
      </c>
      <c r="D489" s="19">
        <v>1682.9333333333</v>
      </c>
      <c r="E489" s="18">
        <v>15</v>
      </c>
      <c r="F489" s="18">
        <v>5</v>
      </c>
      <c r="G489" s="18">
        <v>4</v>
      </c>
    </row>
    <row r="490" spans="1:7" x14ac:dyDescent="0.25">
      <c r="A490" s="18" t="s">
        <v>504</v>
      </c>
      <c r="B490" s="18">
        <v>1352</v>
      </c>
      <c r="C490" s="19">
        <v>0.6</v>
      </c>
      <c r="D490" s="19">
        <v>1342.6666666666999</v>
      </c>
      <c r="E490" s="18">
        <v>15</v>
      </c>
      <c r="F490" s="18">
        <v>9</v>
      </c>
      <c r="G490" s="18">
        <v>0</v>
      </c>
    </row>
    <row r="491" spans="1:7" x14ac:dyDescent="0.25">
      <c r="A491" s="18" t="s">
        <v>505</v>
      </c>
      <c r="B491" s="18">
        <v>1474</v>
      </c>
      <c r="C491" s="19">
        <v>0.66666666666666996</v>
      </c>
      <c r="D491" s="19">
        <v>1474</v>
      </c>
      <c r="E491" s="18">
        <v>15</v>
      </c>
      <c r="F491" s="18">
        <v>9</v>
      </c>
      <c r="G491" s="18">
        <v>2</v>
      </c>
    </row>
    <row r="492" spans="1:7" x14ac:dyDescent="0.25">
      <c r="A492" s="18" t="s">
        <v>506</v>
      </c>
      <c r="B492" s="18">
        <v>1553</v>
      </c>
      <c r="C492" s="19">
        <v>0.6</v>
      </c>
      <c r="D492" s="19">
        <v>1569.6666666666999</v>
      </c>
      <c r="E492" s="18">
        <v>15</v>
      </c>
      <c r="F492" s="18">
        <v>9</v>
      </c>
      <c r="G492" s="18">
        <v>0</v>
      </c>
    </row>
    <row r="493" spans="1:7" x14ac:dyDescent="0.25">
      <c r="A493" s="18" t="s">
        <v>507</v>
      </c>
      <c r="B493" s="18">
        <v>1941</v>
      </c>
      <c r="C493" s="19">
        <v>0.63333333333332997</v>
      </c>
      <c r="D493" s="19">
        <v>1947.4666666666999</v>
      </c>
      <c r="E493" s="18">
        <v>15</v>
      </c>
      <c r="F493" s="18">
        <v>9</v>
      </c>
      <c r="G493" s="18">
        <v>1</v>
      </c>
    </row>
    <row r="494" spans="1:7" x14ac:dyDescent="0.25">
      <c r="A494" s="18" t="s">
        <v>508</v>
      </c>
      <c r="B494" s="18">
        <v>1222</v>
      </c>
      <c r="C494" s="19">
        <v>0.26666666666666999</v>
      </c>
      <c r="D494" s="19">
        <v>1218.3333333333001</v>
      </c>
      <c r="E494" s="18">
        <v>15</v>
      </c>
      <c r="F494" s="18">
        <v>4</v>
      </c>
      <c r="G494" s="18">
        <v>0</v>
      </c>
    </row>
    <row r="495" spans="1:7" x14ac:dyDescent="0.25">
      <c r="A495" s="18" t="s">
        <v>509</v>
      </c>
      <c r="B495" s="18">
        <v>2031</v>
      </c>
      <c r="C495" s="19">
        <v>0.23333333333333001</v>
      </c>
      <c r="D495" s="19">
        <v>2030.5333333333001</v>
      </c>
      <c r="E495" s="18">
        <v>15</v>
      </c>
      <c r="F495" s="18">
        <v>3</v>
      </c>
      <c r="G495" s="18">
        <v>1</v>
      </c>
    </row>
    <row r="496" spans="1:7" x14ac:dyDescent="0.25">
      <c r="A496" s="18" t="s">
        <v>510</v>
      </c>
      <c r="B496" s="18">
        <v>1500</v>
      </c>
      <c r="C496" s="19">
        <v>0.4</v>
      </c>
      <c r="D496" s="19">
        <v>1693.4666666666999</v>
      </c>
      <c r="E496" s="18">
        <v>15</v>
      </c>
      <c r="F496" s="18">
        <v>6</v>
      </c>
      <c r="G496" s="18">
        <v>0</v>
      </c>
    </row>
    <row r="497" spans="1:7" x14ac:dyDescent="0.25">
      <c r="A497" s="18" t="s">
        <v>511</v>
      </c>
      <c r="B497" s="18">
        <v>1965</v>
      </c>
      <c r="C497" s="19">
        <v>0.26666666666666999</v>
      </c>
      <c r="D497" s="19">
        <v>1946.6</v>
      </c>
      <c r="E497" s="18">
        <v>15</v>
      </c>
      <c r="F497" s="18">
        <v>4</v>
      </c>
      <c r="G497" s="18">
        <v>0</v>
      </c>
    </row>
    <row r="498" spans="1:7" x14ac:dyDescent="0.25">
      <c r="A498" s="18" t="s">
        <v>512</v>
      </c>
      <c r="B498" s="18">
        <v>1195</v>
      </c>
      <c r="C498" s="19">
        <v>0.93333333333333002</v>
      </c>
      <c r="D498" s="19">
        <v>1512.1333333333</v>
      </c>
      <c r="E498" s="18">
        <v>15</v>
      </c>
      <c r="F498" s="18">
        <v>14</v>
      </c>
      <c r="G498" s="18">
        <v>0</v>
      </c>
    </row>
    <row r="499" spans="1:7" x14ac:dyDescent="0.25">
      <c r="A499" s="18" t="s">
        <v>513</v>
      </c>
      <c r="B499" s="18">
        <v>1500</v>
      </c>
      <c r="C499" s="19">
        <v>0.13333333333333</v>
      </c>
      <c r="D499" s="19">
        <v>1149.6666666666999</v>
      </c>
      <c r="E499" s="18">
        <v>15</v>
      </c>
      <c r="F499" s="18">
        <v>2</v>
      </c>
      <c r="G499" s="18">
        <v>0</v>
      </c>
    </row>
    <row r="500" spans="1:7" x14ac:dyDescent="0.25">
      <c r="A500" s="18" t="s">
        <v>514</v>
      </c>
      <c r="B500" s="18">
        <v>964</v>
      </c>
      <c r="C500" s="19">
        <v>0.3</v>
      </c>
      <c r="D500" s="19">
        <v>965.53333333333001</v>
      </c>
      <c r="E500" s="18">
        <v>15</v>
      </c>
      <c r="F500" s="18">
        <v>3</v>
      </c>
      <c r="G500" s="18">
        <v>3</v>
      </c>
    </row>
    <row r="501" spans="1:7" x14ac:dyDescent="0.25">
      <c r="A501" s="18" t="s">
        <v>515</v>
      </c>
      <c r="B501" s="18">
        <v>1500</v>
      </c>
      <c r="C501" s="19">
        <v>1</v>
      </c>
      <c r="D501" s="19">
        <v>1911.2666666667001</v>
      </c>
      <c r="E501" s="18">
        <v>15</v>
      </c>
      <c r="F501" s="18">
        <v>15</v>
      </c>
      <c r="G501" s="18">
        <v>0</v>
      </c>
    </row>
    <row r="502" spans="1:7" x14ac:dyDescent="0.25">
      <c r="A502" s="18" t="s">
        <v>516</v>
      </c>
      <c r="B502" s="18">
        <v>2069</v>
      </c>
      <c r="C502" s="19">
        <v>0.93333333333333002</v>
      </c>
      <c r="D502" s="19">
        <v>2109.8000000000002</v>
      </c>
      <c r="E502" s="18">
        <v>15</v>
      </c>
      <c r="F502" s="18">
        <v>14</v>
      </c>
      <c r="G502" s="18">
        <v>0</v>
      </c>
    </row>
    <row r="503" spans="1:7" x14ac:dyDescent="0.25">
      <c r="A503" s="18" t="s">
        <v>517</v>
      </c>
      <c r="B503" s="18">
        <v>1861</v>
      </c>
      <c r="C503" s="19">
        <v>0.4</v>
      </c>
      <c r="D503" s="19">
        <v>1901.8666666667</v>
      </c>
      <c r="E503" s="18">
        <v>15</v>
      </c>
      <c r="F503" s="18">
        <v>5</v>
      </c>
      <c r="G503" s="18">
        <v>2</v>
      </c>
    </row>
    <row r="504" spans="1:7" x14ac:dyDescent="0.25">
      <c r="A504" s="18" t="s">
        <v>518</v>
      </c>
      <c r="B504" s="18">
        <v>2132</v>
      </c>
      <c r="C504" s="19">
        <v>0.53333333333333</v>
      </c>
      <c r="D504" s="19">
        <v>2108.6</v>
      </c>
      <c r="E504" s="18">
        <v>15</v>
      </c>
      <c r="F504" s="18">
        <v>7</v>
      </c>
      <c r="G504" s="18">
        <v>2</v>
      </c>
    </row>
    <row r="505" spans="1:7" x14ac:dyDescent="0.25">
      <c r="A505" s="18" t="s">
        <v>519</v>
      </c>
      <c r="B505" s="18">
        <v>1591</v>
      </c>
      <c r="C505" s="19">
        <v>1</v>
      </c>
      <c r="D505" s="19">
        <v>1585.6</v>
      </c>
      <c r="E505" s="18">
        <v>15</v>
      </c>
      <c r="F505" s="18">
        <v>15</v>
      </c>
      <c r="G505" s="18">
        <v>0</v>
      </c>
    </row>
    <row r="506" spans="1:7" x14ac:dyDescent="0.25">
      <c r="A506" s="18" t="s">
        <v>520</v>
      </c>
      <c r="B506" s="18">
        <v>1276</v>
      </c>
      <c r="C506" s="19">
        <v>0.36666666666667003</v>
      </c>
      <c r="D506" s="19">
        <v>1281.6666666666999</v>
      </c>
      <c r="E506" s="18">
        <v>15</v>
      </c>
      <c r="F506" s="18">
        <v>5</v>
      </c>
      <c r="G506" s="18">
        <v>1</v>
      </c>
    </row>
    <row r="507" spans="1:7" x14ac:dyDescent="0.25">
      <c r="A507" s="18" t="s">
        <v>521</v>
      </c>
      <c r="B507" s="18">
        <v>1702</v>
      </c>
      <c r="C507" s="19">
        <v>0.5</v>
      </c>
      <c r="D507" s="19">
        <v>1707.1333333333</v>
      </c>
      <c r="E507" s="18">
        <v>15</v>
      </c>
      <c r="F507" s="18">
        <v>7</v>
      </c>
      <c r="G507" s="18">
        <v>1</v>
      </c>
    </row>
    <row r="508" spans="1:7" x14ac:dyDescent="0.25">
      <c r="A508" s="18" t="s">
        <v>522</v>
      </c>
      <c r="B508" s="18">
        <v>1478</v>
      </c>
      <c r="C508" s="19">
        <v>0.76666666666667005</v>
      </c>
      <c r="D508" s="19">
        <v>1548.0666666667</v>
      </c>
      <c r="E508" s="18">
        <v>15</v>
      </c>
      <c r="F508" s="18">
        <v>11</v>
      </c>
      <c r="G508" s="18">
        <v>1</v>
      </c>
    </row>
    <row r="509" spans="1:7" x14ac:dyDescent="0.25">
      <c r="A509" s="18" t="s">
        <v>523</v>
      </c>
      <c r="B509" s="18">
        <v>1500</v>
      </c>
      <c r="C509" s="19">
        <v>0.46666666666667</v>
      </c>
      <c r="D509" s="19">
        <v>1401.9333333333</v>
      </c>
      <c r="E509" s="18">
        <v>15</v>
      </c>
      <c r="F509" s="18">
        <v>7</v>
      </c>
      <c r="G509" s="18">
        <v>0</v>
      </c>
    </row>
    <row r="510" spans="1:7" x14ac:dyDescent="0.25">
      <c r="A510" s="18" t="s">
        <v>524</v>
      </c>
      <c r="B510" s="18">
        <v>1200</v>
      </c>
      <c r="C510" s="19">
        <v>0.46666666666667</v>
      </c>
      <c r="D510" s="19">
        <v>1321.0666666667</v>
      </c>
      <c r="E510" s="18">
        <v>15</v>
      </c>
      <c r="F510" s="18">
        <v>7</v>
      </c>
      <c r="G510" s="18">
        <v>0</v>
      </c>
    </row>
    <row r="511" spans="1:7" x14ac:dyDescent="0.25">
      <c r="A511" s="18" t="s">
        <v>525</v>
      </c>
      <c r="B511" s="18">
        <v>1771</v>
      </c>
      <c r="C511" s="19">
        <v>0.66666666666666996</v>
      </c>
      <c r="D511" s="19">
        <v>1788.6666666666999</v>
      </c>
      <c r="E511" s="18">
        <v>15</v>
      </c>
      <c r="F511" s="18">
        <v>10</v>
      </c>
      <c r="G511" s="18">
        <v>0</v>
      </c>
    </row>
    <row r="512" spans="1:7" x14ac:dyDescent="0.25">
      <c r="A512" s="18" t="s">
        <v>526</v>
      </c>
      <c r="B512" s="18">
        <v>1836</v>
      </c>
      <c r="C512" s="19">
        <v>0.53333333333333</v>
      </c>
      <c r="D512" s="19">
        <v>1845.8666666667</v>
      </c>
      <c r="E512" s="18">
        <v>15</v>
      </c>
      <c r="F512" s="18">
        <v>8</v>
      </c>
      <c r="G512" s="18">
        <v>0</v>
      </c>
    </row>
    <row r="513" spans="1:7" x14ac:dyDescent="0.25">
      <c r="A513" s="18" t="s">
        <v>527</v>
      </c>
      <c r="B513" s="18">
        <v>1577</v>
      </c>
      <c r="C513" s="19">
        <v>0.16666666666666999</v>
      </c>
      <c r="D513" s="19">
        <v>1462.9333333333</v>
      </c>
      <c r="E513" s="18">
        <v>15</v>
      </c>
      <c r="F513" s="18">
        <v>2</v>
      </c>
      <c r="G513" s="18">
        <v>1</v>
      </c>
    </row>
    <row r="514" spans="1:7" x14ac:dyDescent="0.25">
      <c r="A514" s="18" t="s">
        <v>528</v>
      </c>
      <c r="B514" s="18">
        <v>1058</v>
      </c>
      <c r="C514" s="19">
        <v>0.2</v>
      </c>
      <c r="D514" s="19">
        <v>1055.0666666667</v>
      </c>
      <c r="E514" s="18">
        <v>15</v>
      </c>
      <c r="F514" s="18">
        <v>3</v>
      </c>
      <c r="G514" s="18">
        <v>0</v>
      </c>
    </row>
    <row r="515" spans="1:7" x14ac:dyDescent="0.25">
      <c r="A515" s="18" t="s">
        <v>529</v>
      </c>
      <c r="B515" s="18">
        <v>2161</v>
      </c>
      <c r="C515" s="19">
        <v>0.56666666666666998</v>
      </c>
      <c r="D515" s="19">
        <v>2159.4</v>
      </c>
      <c r="E515" s="18">
        <v>15</v>
      </c>
      <c r="F515" s="18">
        <v>8</v>
      </c>
      <c r="G515" s="18">
        <v>1</v>
      </c>
    </row>
    <row r="516" spans="1:7" x14ac:dyDescent="0.25">
      <c r="A516" s="18" t="s">
        <v>530</v>
      </c>
      <c r="B516" s="18">
        <v>1476</v>
      </c>
      <c r="C516" s="19">
        <v>0.60714285714285998</v>
      </c>
      <c r="D516" s="19">
        <v>1481.0714285714</v>
      </c>
      <c r="E516" s="18">
        <v>14</v>
      </c>
      <c r="F516" s="18">
        <v>8</v>
      </c>
      <c r="G516" s="18">
        <v>1</v>
      </c>
    </row>
    <row r="517" spans="1:7" x14ac:dyDescent="0.25">
      <c r="A517" s="18" t="s">
        <v>531</v>
      </c>
      <c r="B517" s="18">
        <v>1879</v>
      </c>
      <c r="C517" s="19">
        <v>0.5</v>
      </c>
      <c r="D517" s="19">
        <v>1875.4285714286</v>
      </c>
      <c r="E517" s="18">
        <v>14</v>
      </c>
      <c r="F517" s="18">
        <v>7</v>
      </c>
      <c r="G517" s="18">
        <v>0</v>
      </c>
    </row>
    <row r="518" spans="1:7" x14ac:dyDescent="0.25">
      <c r="A518" s="18" t="s">
        <v>532</v>
      </c>
      <c r="B518" s="18">
        <v>1685</v>
      </c>
      <c r="C518" s="19">
        <v>0.64285714285714002</v>
      </c>
      <c r="D518" s="19">
        <v>1711.7142857143001</v>
      </c>
      <c r="E518" s="18">
        <v>14</v>
      </c>
      <c r="F518" s="18">
        <v>8</v>
      </c>
      <c r="G518" s="18">
        <v>2</v>
      </c>
    </row>
    <row r="519" spans="1:7" x14ac:dyDescent="0.25">
      <c r="A519" s="18" t="s">
        <v>533</v>
      </c>
      <c r="B519" s="18">
        <v>1970</v>
      </c>
      <c r="C519" s="19">
        <v>0.60714285714285998</v>
      </c>
      <c r="D519" s="19">
        <v>1970</v>
      </c>
      <c r="E519" s="18">
        <v>14</v>
      </c>
      <c r="F519" s="18">
        <v>8</v>
      </c>
      <c r="G519" s="18">
        <v>1</v>
      </c>
    </row>
    <row r="520" spans="1:7" x14ac:dyDescent="0.25">
      <c r="A520" s="18" t="s">
        <v>534</v>
      </c>
      <c r="B520" s="18">
        <v>1309</v>
      </c>
      <c r="C520" s="19">
        <v>0.35714285714285998</v>
      </c>
      <c r="D520" s="19">
        <v>1304.7142857143001</v>
      </c>
      <c r="E520" s="18">
        <v>14</v>
      </c>
      <c r="F520" s="18">
        <v>4</v>
      </c>
      <c r="G520" s="18">
        <v>2</v>
      </c>
    </row>
    <row r="521" spans="1:7" x14ac:dyDescent="0.25">
      <c r="A521" s="18" t="s">
        <v>535</v>
      </c>
      <c r="B521" s="18">
        <v>1342</v>
      </c>
      <c r="C521" s="19">
        <v>0.21428571428571</v>
      </c>
      <c r="D521" s="19">
        <v>1337.5714285714</v>
      </c>
      <c r="E521" s="18">
        <v>14</v>
      </c>
      <c r="F521" s="18">
        <v>3</v>
      </c>
      <c r="G521" s="18">
        <v>0</v>
      </c>
    </row>
    <row r="522" spans="1:7" x14ac:dyDescent="0.25">
      <c r="A522" s="18" t="s">
        <v>536</v>
      </c>
      <c r="B522" s="18">
        <v>1769</v>
      </c>
      <c r="C522" s="19">
        <v>0.46428571428571003</v>
      </c>
      <c r="D522" s="19">
        <v>1739.0714285714</v>
      </c>
      <c r="E522" s="18">
        <v>14</v>
      </c>
      <c r="F522" s="18">
        <v>6</v>
      </c>
      <c r="G522" s="18">
        <v>1</v>
      </c>
    </row>
    <row r="523" spans="1:7" x14ac:dyDescent="0.25">
      <c r="A523" s="18" t="s">
        <v>537</v>
      </c>
      <c r="B523" s="18">
        <v>1434</v>
      </c>
      <c r="C523" s="19">
        <v>0.5</v>
      </c>
      <c r="D523" s="19">
        <v>1430.5</v>
      </c>
      <c r="E523" s="18">
        <v>14</v>
      </c>
      <c r="F523" s="18">
        <v>7</v>
      </c>
      <c r="G523" s="18">
        <v>0</v>
      </c>
    </row>
    <row r="524" spans="1:7" x14ac:dyDescent="0.25">
      <c r="A524" s="18" t="s">
        <v>538</v>
      </c>
      <c r="B524" s="18">
        <v>2454</v>
      </c>
      <c r="C524" s="19">
        <v>0.85714285714285998</v>
      </c>
      <c r="D524" s="19">
        <v>2442.6428571429001</v>
      </c>
      <c r="E524" s="18">
        <v>14</v>
      </c>
      <c r="F524" s="18">
        <v>11</v>
      </c>
      <c r="G524" s="18">
        <v>2</v>
      </c>
    </row>
    <row r="525" spans="1:7" x14ac:dyDescent="0.25">
      <c r="A525" s="18" t="s">
        <v>539</v>
      </c>
      <c r="B525" s="18">
        <v>1500</v>
      </c>
      <c r="C525" s="19">
        <v>0.39285714285714002</v>
      </c>
      <c r="D525" s="19">
        <v>1686.0714285714</v>
      </c>
      <c r="E525" s="18">
        <v>14</v>
      </c>
      <c r="F525" s="18">
        <v>5</v>
      </c>
      <c r="G525" s="18">
        <v>1</v>
      </c>
    </row>
    <row r="526" spans="1:7" x14ac:dyDescent="0.25">
      <c r="A526" s="18" t="s">
        <v>540</v>
      </c>
      <c r="B526" s="18">
        <v>1561</v>
      </c>
      <c r="C526" s="19">
        <v>0.71428571428570997</v>
      </c>
      <c r="D526" s="19">
        <v>1568.9285714286</v>
      </c>
      <c r="E526" s="18">
        <v>14</v>
      </c>
      <c r="F526" s="18">
        <v>9</v>
      </c>
      <c r="G526" s="18">
        <v>2</v>
      </c>
    </row>
    <row r="527" spans="1:7" x14ac:dyDescent="0.25">
      <c r="A527" s="18" t="s">
        <v>541</v>
      </c>
      <c r="B527" s="18">
        <v>1390</v>
      </c>
      <c r="C527" s="19">
        <v>0.78571428571429003</v>
      </c>
      <c r="D527" s="19">
        <v>1444.0714285714</v>
      </c>
      <c r="E527" s="18">
        <v>14</v>
      </c>
      <c r="F527" s="18">
        <v>11</v>
      </c>
      <c r="G527" s="18">
        <v>0</v>
      </c>
    </row>
    <row r="528" spans="1:7" x14ac:dyDescent="0.25">
      <c r="A528" s="18" t="s">
        <v>542</v>
      </c>
      <c r="B528" s="18">
        <v>1440</v>
      </c>
      <c r="C528" s="19">
        <v>0.85714285714285998</v>
      </c>
      <c r="D528" s="19">
        <v>1541.7142857143001</v>
      </c>
      <c r="E528" s="18">
        <v>14</v>
      </c>
      <c r="F528" s="18">
        <v>12</v>
      </c>
      <c r="G528" s="18">
        <v>0</v>
      </c>
    </row>
    <row r="529" spans="1:7" x14ac:dyDescent="0.25">
      <c r="A529" s="18" t="s">
        <v>543</v>
      </c>
      <c r="B529" s="18">
        <v>1267</v>
      </c>
      <c r="C529" s="19">
        <v>0.39285714285714002</v>
      </c>
      <c r="D529" s="19">
        <v>1276.0714285714</v>
      </c>
      <c r="E529" s="18">
        <v>14</v>
      </c>
      <c r="F529" s="18">
        <v>5</v>
      </c>
      <c r="G529" s="18">
        <v>1</v>
      </c>
    </row>
    <row r="530" spans="1:7" x14ac:dyDescent="0.25">
      <c r="A530" s="18" t="s">
        <v>544</v>
      </c>
      <c r="B530" s="18">
        <v>1197</v>
      </c>
      <c r="C530" s="19">
        <v>0.53571428571429003</v>
      </c>
      <c r="D530" s="19">
        <v>1233.0714285714</v>
      </c>
      <c r="E530" s="18">
        <v>14</v>
      </c>
      <c r="F530" s="18">
        <v>7</v>
      </c>
      <c r="G530" s="18">
        <v>1</v>
      </c>
    </row>
    <row r="531" spans="1:7" x14ac:dyDescent="0.25">
      <c r="A531" s="18" t="s">
        <v>545</v>
      </c>
      <c r="B531" s="18">
        <v>1089</v>
      </c>
      <c r="C531" s="19">
        <v>0.25</v>
      </c>
      <c r="D531" s="19">
        <v>1060.7857142856999</v>
      </c>
      <c r="E531" s="18">
        <v>14</v>
      </c>
      <c r="F531" s="18">
        <v>3</v>
      </c>
      <c r="G531" s="18">
        <v>1</v>
      </c>
    </row>
    <row r="532" spans="1:7" x14ac:dyDescent="0.25">
      <c r="A532" s="18" t="s">
        <v>546</v>
      </c>
      <c r="B532" s="18">
        <v>1573</v>
      </c>
      <c r="C532" s="19">
        <v>0.67857142857143005</v>
      </c>
      <c r="D532" s="19">
        <v>1579.4285714286</v>
      </c>
      <c r="E532" s="18">
        <v>14</v>
      </c>
      <c r="F532" s="18">
        <v>8</v>
      </c>
      <c r="G532" s="18">
        <v>3</v>
      </c>
    </row>
    <row r="533" spans="1:7" x14ac:dyDescent="0.25">
      <c r="A533" s="18" t="s">
        <v>547</v>
      </c>
      <c r="B533" s="18">
        <v>2005</v>
      </c>
      <c r="C533" s="19">
        <v>0.96428571428570997</v>
      </c>
      <c r="D533" s="19">
        <v>1823.7142857143001</v>
      </c>
      <c r="E533" s="18">
        <v>14</v>
      </c>
      <c r="F533" s="18">
        <v>13</v>
      </c>
      <c r="G533" s="18">
        <v>1</v>
      </c>
    </row>
    <row r="534" spans="1:7" x14ac:dyDescent="0.25">
      <c r="A534" s="18" t="s">
        <v>548</v>
      </c>
      <c r="B534" s="18">
        <v>1155</v>
      </c>
      <c r="C534" s="19">
        <v>0.5</v>
      </c>
      <c r="D534" s="19">
        <v>1153.7142857143001</v>
      </c>
      <c r="E534" s="18">
        <v>14</v>
      </c>
      <c r="F534" s="18">
        <v>7</v>
      </c>
      <c r="G534" s="18">
        <v>0</v>
      </c>
    </row>
    <row r="535" spans="1:7" x14ac:dyDescent="0.25">
      <c r="A535" s="18" t="s">
        <v>549</v>
      </c>
      <c r="B535" s="18">
        <v>1696</v>
      </c>
      <c r="C535" s="19">
        <v>0.42857142857142999</v>
      </c>
      <c r="D535" s="19">
        <v>1649.4285714286</v>
      </c>
      <c r="E535" s="18">
        <v>14</v>
      </c>
      <c r="F535" s="18">
        <v>6</v>
      </c>
      <c r="G535" s="18">
        <v>0</v>
      </c>
    </row>
    <row r="536" spans="1:7" x14ac:dyDescent="0.25">
      <c r="A536" s="18" t="s">
        <v>550</v>
      </c>
      <c r="B536" s="18">
        <v>1672</v>
      </c>
      <c r="C536" s="19">
        <v>0.92857142857143005</v>
      </c>
      <c r="D536" s="19">
        <v>1670.9285714286</v>
      </c>
      <c r="E536" s="18">
        <v>14</v>
      </c>
      <c r="F536" s="18">
        <v>13</v>
      </c>
      <c r="G536" s="18">
        <v>0</v>
      </c>
    </row>
    <row r="537" spans="1:7" x14ac:dyDescent="0.25">
      <c r="A537" s="18" t="s">
        <v>551</v>
      </c>
      <c r="B537" s="18">
        <v>1500</v>
      </c>
      <c r="C537" s="19">
        <v>0.60714285714285998</v>
      </c>
      <c r="D537" s="19">
        <v>1757</v>
      </c>
      <c r="E537" s="18">
        <v>14</v>
      </c>
      <c r="F537" s="18">
        <v>7</v>
      </c>
      <c r="G537" s="18">
        <v>3</v>
      </c>
    </row>
    <row r="538" spans="1:7" x14ac:dyDescent="0.25">
      <c r="A538" s="18" t="s">
        <v>552</v>
      </c>
      <c r="B538" s="18">
        <v>2168</v>
      </c>
      <c r="C538" s="19">
        <v>0.89285714285714002</v>
      </c>
      <c r="D538" s="19">
        <v>2196.8571428570999</v>
      </c>
      <c r="E538" s="18">
        <v>14</v>
      </c>
      <c r="F538" s="18">
        <v>11</v>
      </c>
      <c r="G538" s="18">
        <v>3</v>
      </c>
    </row>
    <row r="539" spans="1:7" x14ac:dyDescent="0.25">
      <c r="A539" s="18" t="s">
        <v>553</v>
      </c>
      <c r="B539" s="18">
        <v>1500</v>
      </c>
      <c r="C539" s="19">
        <v>0.14285714285713999</v>
      </c>
      <c r="D539" s="19">
        <v>1313.6428571429001</v>
      </c>
      <c r="E539" s="18">
        <v>14</v>
      </c>
      <c r="F539" s="18">
        <v>1</v>
      </c>
      <c r="G539" s="18">
        <v>2</v>
      </c>
    </row>
    <row r="540" spans="1:7" x14ac:dyDescent="0.25">
      <c r="A540" s="18" t="s">
        <v>554</v>
      </c>
      <c r="B540" s="18">
        <v>1770</v>
      </c>
      <c r="C540" s="19">
        <v>0.60714285714285998</v>
      </c>
      <c r="D540" s="19">
        <v>1770.5714285714</v>
      </c>
      <c r="E540" s="18">
        <v>14</v>
      </c>
      <c r="F540" s="18">
        <v>8</v>
      </c>
      <c r="G540" s="18">
        <v>1</v>
      </c>
    </row>
    <row r="541" spans="1:7" x14ac:dyDescent="0.25">
      <c r="A541" s="18" t="s">
        <v>555</v>
      </c>
      <c r="B541" s="18">
        <v>1193</v>
      </c>
      <c r="C541" s="19">
        <v>0.21428571428571</v>
      </c>
      <c r="D541" s="19">
        <v>1256</v>
      </c>
      <c r="E541" s="18">
        <v>14</v>
      </c>
      <c r="F541" s="18">
        <v>3</v>
      </c>
      <c r="G541" s="18">
        <v>0</v>
      </c>
    </row>
    <row r="542" spans="1:7" x14ac:dyDescent="0.25">
      <c r="A542" s="18" t="s">
        <v>556</v>
      </c>
      <c r="B542" s="18">
        <v>1719</v>
      </c>
      <c r="C542" s="19">
        <v>0.5</v>
      </c>
      <c r="D542" s="19">
        <v>1691.9285714286</v>
      </c>
      <c r="E542" s="18">
        <v>14</v>
      </c>
      <c r="F542" s="18">
        <v>7</v>
      </c>
      <c r="G542" s="18">
        <v>0</v>
      </c>
    </row>
    <row r="543" spans="1:7" x14ac:dyDescent="0.25">
      <c r="A543" s="18" t="s">
        <v>557</v>
      </c>
      <c r="B543" s="18">
        <v>1061</v>
      </c>
      <c r="C543" s="19">
        <v>0.21428571428571</v>
      </c>
      <c r="D543" s="19">
        <v>997.28571428571001</v>
      </c>
      <c r="E543" s="18">
        <v>14</v>
      </c>
      <c r="F543" s="18">
        <v>3</v>
      </c>
      <c r="G543" s="18">
        <v>0</v>
      </c>
    </row>
    <row r="544" spans="1:7" x14ac:dyDescent="0.25">
      <c r="A544" s="18" t="s">
        <v>558</v>
      </c>
      <c r="B544" s="18">
        <v>1301</v>
      </c>
      <c r="C544" s="19">
        <v>0.21428571428571</v>
      </c>
      <c r="D544" s="19">
        <v>1284.0714285714</v>
      </c>
      <c r="E544" s="18">
        <v>14</v>
      </c>
      <c r="F544" s="18">
        <v>3</v>
      </c>
      <c r="G544" s="18">
        <v>0</v>
      </c>
    </row>
    <row r="545" spans="1:7" x14ac:dyDescent="0.25">
      <c r="A545" s="18" t="s">
        <v>559</v>
      </c>
      <c r="B545" s="18">
        <v>1500</v>
      </c>
      <c r="C545" s="19">
        <v>0.42857142857142999</v>
      </c>
      <c r="D545" s="19">
        <v>1564.5</v>
      </c>
      <c r="E545" s="18">
        <v>14</v>
      </c>
      <c r="F545" s="18">
        <v>6</v>
      </c>
      <c r="G545" s="18">
        <v>0</v>
      </c>
    </row>
    <row r="546" spans="1:7" x14ac:dyDescent="0.25">
      <c r="A546" s="18" t="s">
        <v>560</v>
      </c>
      <c r="B546" s="18">
        <v>1525</v>
      </c>
      <c r="C546" s="19">
        <v>0.21428571428571</v>
      </c>
      <c r="D546" s="19">
        <v>1519.1428571429001</v>
      </c>
      <c r="E546" s="18">
        <v>14</v>
      </c>
      <c r="F546" s="18">
        <v>3</v>
      </c>
      <c r="G546" s="18">
        <v>0</v>
      </c>
    </row>
    <row r="547" spans="1:7" x14ac:dyDescent="0.25">
      <c r="A547" s="18" t="s">
        <v>561</v>
      </c>
      <c r="B547" s="18">
        <v>2130</v>
      </c>
      <c r="C547" s="19">
        <v>0.75</v>
      </c>
      <c r="D547" s="19">
        <v>2167.7142857142999</v>
      </c>
      <c r="E547" s="18">
        <v>14</v>
      </c>
      <c r="F547" s="18">
        <v>10</v>
      </c>
      <c r="G547" s="18">
        <v>1</v>
      </c>
    </row>
    <row r="548" spans="1:7" x14ac:dyDescent="0.25">
      <c r="A548" s="18" t="s">
        <v>562</v>
      </c>
      <c r="B548" s="18">
        <v>986</v>
      </c>
      <c r="C548" s="19">
        <v>0.14285714285713999</v>
      </c>
      <c r="D548" s="19">
        <v>955.57142857143003</v>
      </c>
      <c r="E548" s="18">
        <v>14</v>
      </c>
      <c r="F548" s="18">
        <v>2</v>
      </c>
      <c r="G548" s="18">
        <v>0</v>
      </c>
    </row>
    <row r="549" spans="1:7" x14ac:dyDescent="0.25">
      <c r="A549" s="18" t="s">
        <v>563</v>
      </c>
      <c r="B549" s="18">
        <v>1500</v>
      </c>
      <c r="C549" s="19">
        <v>0.14285714285713999</v>
      </c>
      <c r="D549" s="19">
        <v>1374.7857142856999</v>
      </c>
      <c r="E549" s="18">
        <v>14</v>
      </c>
      <c r="F549" s="18">
        <v>2</v>
      </c>
      <c r="G549" s="18">
        <v>0</v>
      </c>
    </row>
    <row r="550" spans="1:7" x14ac:dyDescent="0.25">
      <c r="A550" s="18" t="s">
        <v>564</v>
      </c>
      <c r="B550" s="18">
        <v>1428</v>
      </c>
      <c r="C550" s="19">
        <v>0.76923076923077005</v>
      </c>
      <c r="D550" s="19">
        <v>1404.7692307692</v>
      </c>
      <c r="E550" s="18">
        <v>13</v>
      </c>
      <c r="F550" s="18">
        <v>10</v>
      </c>
      <c r="G550" s="18">
        <v>0</v>
      </c>
    </row>
    <row r="551" spans="1:7" x14ac:dyDescent="0.25">
      <c r="A551" s="18" t="s">
        <v>565</v>
      </c>
      <c r="B551" s="18">
        <v>1622</v>
      </c>
      <c r="C551" s="19">
        <v>0.53846153846153999</v>
      </c>
      <c r="D551" s="19">
        <v>1640.6923076922999</v>
      </c>
      <c r="E551" s="18">
        <v>13</v>
      </c>
      <c r="F551" s="18">
        <v>7</v>
      </c>
      <c r="G551" s="18">
        <v>0</v>
      </c>
    </row>
    <row r="552" spans="1:7" x14ac:dyDescent="0.25">
      <c r="A552" s="18" t="s">
        <v>566</v>
      </c>
      <c r="B552" s="18">
        <v>1500</v>
      </c>
      <c r="C552" s="19">
        <v>0.38461538461537997</v>
      </c>
      <c r="D552" s="19">
        <v>1510.5384615385001</v>
      </c>
      <c r="E552" s="18">
        <v>13</v>
      </c>
      <c r="F552" s="18">
        <v>5</v>
      </c>
      <c r="G552" s="18">
        <v>0</v>
      </c>
    </row>
    <row r="553" spans="1:7" x14ac:dyDescent="0.25">
      <c r="A553" s="18" t="s">
        <v>567</v>
      </c>
      <c r="B553" s="18">
        <v>1215</v>
      </c>
      <c r="C553" s="19">
        <v>0.65384615384614997</v>
      </c>
      <c r="D553" s="19">
        <v>1231</v>
      </c>
      <c r="E553" s="18">
        <v>13</v>
      </c>
      <c r="F553" s="18">
        <v>8</v>
      </c>
      <c r="G553" s="18">
        <v>1</v>
      </c>
    </row>
    <row r="554" spans="1:7" x14ac:dyDescent="0.25">
      <c r="A554" s="18" t="s">
        <v>568</v>
      </c>
      <c r="B554" s="18">
        <v>1500</v>
      </c>
      <c r="C554" s="19">
        <v>0.15384615384615</v>
      </c>
      <c r="D554" s="19">
        <v>1500</v>
      </c>
      <c r="E554" s="18">
        <v>13</v>
      </c>
      <c r="F554" s="18">
        <v>0</v>
      </c>
      <c r="G554" s="18">
        <v>4</v>
      </c>
    </row>
    <row r="555" spans="1:7" x14ac:dyDescent="0.25">
      <c r="A555" s="18" t="s">
        <v>569</v>
      </c>
      <c r="B555" s="18">
        <v>1585</v>
      </c>
      <c r="C555" s="19">
        <v>0.57692307692307998</v>
      </c>
      <c r="D555" s="19">
        <v>1602.6923076922999</v>
      </c>
      <c r="E555" s="18">
        <v>13</v>
      </c>
      <c r="F555" s="18">
        <v>7</v>
      </c>
      <c r="G555" s="18">
        <v>1</v>
      </c>
    </row>
    <row r="556" spans="1:7" x14ac:dyDescent="0.25">
      <c r="A556" s="18" t="s">
        <v>570</v>
      </c>
      <c r="B556" s="18">
        <v>2239</v>
      </c>
      <c r="C556" s="19">
        <v>0.38461538461537997</v>
      </c>
      <c r="D556" s="19">
        <v>2241.3076923077001</v>
      </c>
      <c r="E556" s="18">
        <v>13</v>
      </c>
      <c r="F556" s="18">
        <v>4</v>
      </c>
      <c r="G556" s="18">
        <v>2</v>
      </c>
    </row>
    <row r="557" spans="1:7" x14ac:dyDescent="0.25">
      <c r="A557" s="18" t="s">
        <v>571</v>
      </c>
      <c r="B557" s="18">
        <v>2200</v>
      </c>
      <c r="C557" s="19">
        <v>0.65384615384614997</v>
      </c>
      <c r="D557" s="19">
        <v>2206.1538461537998</v>
      </c>
      <c r="E557" s="18">
        <v>13</v>
      </c>
      <c r="F557" s="18">
        <v>7</v>
      </c>
      <c r="G557" s="18">
        <v>3</v>
      </c>
    </row>
    <row r="558" spans="1:7" x14ac:dyDescent="0.25">
      <c r="A558" s="18" t="s">
        <v>572</v>
      </c>
      <c r="B558" s="18">
        <v>1370</v>
      </c>
      <c r="C558" s="19">
        <v>0.84615384615385003</v>
      </c>
      <c r="D558" s="19">
        <v>1370</v>
      </c>
      <c r="E558" s="18">
        <v>13</v>
      </c>
      <c r="F558" s="18">
        <v>9</v>
      </c>
      <c r="G558" s="18">
        <v>4</v>
      </c>
    </row>
    <row r="559" spans="1:7" x14ac:dyDescent="0.25">
      <c r="A559" s="18" t="s">
        <v>573</v>
      </c>
      <c r="B559" s="18">
        <v>1449</v>
      </c>
      <c r="C559" s="19">
        <v>0.46153846153846001</v>
      </c>
      <c r="D559" s="19">
        <v>1448</v>
      </c>
      <c r="E559" s="18">
        <v>13</v>
      </c>
      <c r="F559" s="18">
        <v>6</v>
      </c>
      <c r="G559" s="18">
        <v>0</v>
      </c>
    </row>
    <row r="560" spans="1:7" x14ac:dyDescent="0.25">
      <c r="A560" s="18" t="s">
        <v>574</v>
      </c>
      <c r="B560" s="18">
        <v>2217</v>
      </c>
      <c r="C560" s="19">
        <v>0.69230769230768996</v>
      </c>
      <c r="D560" s="19">
        <v>2237.4615384614999</v>
      </c>
      <c r="E560" s="18">
        <v>13</v>
      </c>
      <c r="F560" s="18">
        <v>9</v>
      </c>
      <c r="G560" s="18">
        <v>0</v>
      </c>
    </row>
    <row r="561" spans="1:7" x14ac:dyDescent="0.25">
      <c r="A561" s="18" t="s">
        <v>575</v>
      </c>
      <c r="B561" s="18">
        <v>1742</v>
      </c>
      <c r="C561" s="19">
        <v>0.53846153846153999</v>
      </c>
      <c r="D561" s="19">
        <v>1745.3076923077001</v>
      </c>
      <c r="E561" s="18">
        <v>13</v>
      </c>
      <c r="F561" s="18">
        <v>7</v>
      </c>
      <c r="G561" s="18">
        <v>0</v>
      </c>
    </row>
    <row r="562" spans="1:7" x14ac:dyDescent="0.25">
      <c r="A562" s="18" t="s">
        <v>576</v>
      </c>
      <c r="B562" s="18">
        <v>1500</v>
      </c>
      <c r="C562" s="19">
        <v>0.84615384615385003</v>
      </c>
      <c r="D562" s="19">
        <v>1721.3076923077001</v>
      </c>
      <c r="E562" s="18">
        <v>13</v>
      </c>
      <c r="F562" s="18">
        <v>11</v>
      </c>
      <c r="G562" s="18">
        <v>0</v>
      </c>
    </row>
    <row r="563" spans="1:7" x14ac:dyDescent="0.25">
      <c r="A563" s="18" t="s">
        <v>577</v>
      </c>
      <c r="B563" s="18">
        <v>1735</v>
      </c>
      <c r="C563" s="19">
        <v>0.23076923076923</v>
      </c>
      <c r="D563" s="19">
        <v>1686.1538461538</v>
      </c>
      <c r="E563" s="18">
        <v>13</v>
      </c>
      <c r="F563" s="18">
        <v>3</v>
      </c>
      <c r="G563" s="18">
        <v>0</v>
      </c>
    </row>
    <row r="564" spans="1:7" x14ac:dyDescent="0.25">
      <c r="A564" s="18" t="s">
        <v>578</v>
      </c>
      <c r="B564" s="18">
        <v>1402</v>
      </c>
      <c r="C564" s="19">
        <v>0.30769230769230999</v>
      </c>
      <c r="D564" s="19">
        <v>1452.6153846154</v>
      </c>
      <c r="E564" s="18">
        <v>13</v>
      </c>
      <c r="F564" s="18">
        <v>4</v>
      </c>
      <c r="G564" s="18">
        <v>0</v>
      </c>
    </row>
    <row r="565" spans="1:7" x14ac:dyDescent="0.25">
      <c r="A565" s="18" t="s">
        <v>579</v>
      </c>
      <c r="B565" s="18">
        <v>1565</v>
      </c>
      <c r="C565" s="19">
        <v>0.84615384615385003</v>
      </c>
      <c r="D565" s="19">
        <v>1662.9230769231001</v>
      </c>
      <c r="E565" s="18">
        <v>13</v>
      </c>
      <c r="F565" s="18">
        <v>11</v>
      </c>
      <c r="G565" s="18">
        <v>0</v>
      </c>
    </row>
    <row r="566" spans="1:7" x14ac:dyDescent="0.25">
      <c r="A566" s="18" t="s">
        <v>580</v>
      </c>
      <c r="B566" s="18">
        <v>1732</v>
      </c>
      <c r="C566" s="19">
        <v>0.5</v>
      </c>
      <c r="D566" s="19">
        <v>1732</v>
      </c>
      <c r="E566" s="18">
        <v>13</v>
      </c>
      <c r="F566" s="18">
        <v>6</v>
      </c>
      <c r="G566" s="18">
        <v>1</v>
      </c>
    </row>
    <row r="567" spans="1:7" x14ac:dyDescent="0.25">
      <c r="A567" s="18" t="s">
        <v>581</v>
      </c>
      <c r="B567" s="18">
        <v>1500</v>
      </c>
      <c r="C567" s="19">
        <v>0.46153846153846001</v>
      </c>
      <c r="D567" s="19">
        <v>1171.6153846154</v>
      </c>
      <c r="E567" s="18">
        <v>13</v>
      </c>
      <c r="F567" s="18">
        <v>6</v>
      </c>
      <c r="G567" s="18">
        <v>0</v>
      </c>
    </row>
    <row r="568" spans="1:7" x14ac:dyDescent="0.25">
      <c r="A568" s="18" t="s">
        <v>582</v>
      </c>
      <c r="B568" s="18">
        <v>1500</v>
      </c>
      <c r="C568" s="19">
        <v>0.23076923076923</v>
      </c>
      <c r="D568" s="19">
        <v>1268.6923076922999</v>
      </c>
      <c r="E568" s="18">
        <v>13</v>
      </c>
      <c r="F568" s="18">
        <v>3</v>
      </c>
      <c r="G568" s="18">
        <v>0</v>
      </c>
    </row>
    <row r="569" spans="1:7" x14ac:dyDescent="0.25">
      <c r="A569" s="18" t="s">
        <v>583</v>
      </c>
      <c r="B569" s="18">
        <v>1688</v>
      </c>
      <c r="C569" s="19">
        <v>0.69230769230768996</v>
      </c>
      <c r="D569" s="19">
        <v>1791.1538461538</v>
      </c>
      <c r="E569" s="18">
        <v>13</v>
      </c>
      <c r="F569" s="18">
        <v>9</v>
      </c>
      <c r="G569" s="18">
        <v>0</v>
      </c>
    </row>
    <row r="570" spans="1:7" x14ac:dyDescent="0.25">
      <c r="A570" s="18" t="s">
        <v>584</v>
      </c>
      <c r="B570" s="18">
        <v>1500</v>
      </c>
      <c r="C570" s="19">
        <v>0</v>
      </c>
      <c r="D570" s="19">
        <v>1081.1538461538</v>
      </c>
      <c r="E570" s="18">
        <v>13</v>
      </c>
      <c r="F570" s="18">
        <v>0</v>
      </c>
      <c r="G570" s="18">
        <v>0</v>
      </c>
    </row>
    <row r="571" spans="1:7" x14ac:dyDescent="0.25">
      <c r="A571" s="18" t="s">
        <v>585</v>
      </c>
      <c r="B571" s="18">
        <v>1951</v>
      </c>
      <c r="C571" s="19">
        <v>0.84615384615385003</v>
      </c>
      <c r="D571" s="19">
        <v>1951</v>
      </c>
      <c r="E571" s="18">
        <v>13</v>
      </c>
      <c r="F571" s="18">
        <v>11</v>
      </c>
      <c r="G571" s="18">
        <v>0</v>
      </c>
    </row>
    <row r="572" spans="1:7" x14ac:dyDescent="0.25">
      <c r="A572" s="18" t="s">
        <v>586</v>
      </c>
      <c r="B572" s="18">
        <v>2137</v>
      </c>
      <c r="C572" s="19">
        <v>0.69230769230768996</v>
      </c>
      <c r="D572" s="19">
        <v>2142.9230769230999</v>
      </c>
      <c r="E572" s="18">
        <v>13</v>
      </c>
      <c r="F572" s="18">
        <v>9</v>
      </c>
      <c r="G572" s="18">
        <v>0</v>
      </c>
    </row>
    <row r="573" spans="1:7" x14ac:dyDescent="0.25">
      <c r="A573" s="18" t="s">
        <v>587</v>
      </c>
      <c r="B573" s="18">
        <v>1713</v>
      </c>
      <c r="C573" s="19">
        <v>0.15384615384615</v>
      </c>
      <c r="D573" s="19">
        <v>1744.3846153846</v>
      </c>
      <c r="E573" s="18">
        <v>13</v>
      </c>
      <c r="F573" s="18">
        <v>1</v>
      </c>
      <c r="G573" s="18">
        <v>2</v>
      </c>
    </row>
    <row r="574" spans="1:7" x14ac:dyDescent="0.25">
      <c r="A574" s="18" t="s">
        <v>588</v>
      </c>
      <c r="B574" s="18">
        <v>1133</v>
      </c>
      <c r="C574" s="19">
        <v>0.38461538461537997</v>
      </c>
      <c r="D574" s="19">
        <v>1204</v>
      </c>
      <c r="E574" s="18">
        <v>13</v>
      </c>
      <c r="F574" s="18">
        <v>5</v>
      </c>
      <c r="G574" s="18">
        <v>0</v>
      </c>
    </row>
    <row r="575" spans="1:7" x14ac:dyDescent="0.25">
      <c r="A575" s="18" t="s">
        <v>589</v>
      </c>
      <c r="B575" s="18">
        <v>1500</v>
      </c>
      <c r="C575" s="19">
        <v>0.80769230769231004</v>
      </c>
      <c r="D575" s="19">
        <v>1592.6923076922999</v>
      </c>
      <c r="E575" s="18">
        <v>13</v>
      </c>
      <c r="F575" s="18">
        <v>10</v>
      </c>
      <c r="G575" s="18">
        <v>1</v>
      </c>
    </row>
    <row r="576" spans="1:7" x14ac:dyDescent="0.25">
      <c r="A576" s="18" t="s">
        <v>590</v>
      </c>
      <c r="B576" s="18">
        <v>1839</v>
      </c>
      <c r="C576" s="19">
        <v>0.76923076923077005</v>
      </c>
      <c r="D576" s="19">
        <v>1893.2307692308</v>
      </c>
      <c r="E576" s="18">
        <v>13</v>
      </c>
      <c r="F576" s="18">
        <v>10</v>
      </c>
      <c r="G576" s="18">
        <v>0</v>
      </c>
    </row>
    <row r="577" spans="1:7" x14ac:dyDescent="0.25">
      <c r="A577" s="18" t="s">
        <v>591</v>
      </c>
      <c r="B577" s="18">
        <v>1500</v>
      </c>
      <c r="C577" s="19">
        <v>8.3333333333332996E-2</v>
      </c>
      <c r="D577" s="19">
        <v>1318.5</v>
      </c>
      <c r="E577" s="18">
        <v>12</v>
      </c>
      <c r="F577" s="18">
        <v>1</v>
      </c>
      <c r="G577" s="18">
        <v>0</v>
      </c>
    </row>
    <row r="578" spans="1:7" x14ac:dyDescent="0.25">
      <c r="A578" s="18" t="s">
        <v>592</v>
      </c>
      <c r="B578" s="18">
        <v>1500</v>
      </c>
      <c r="C578" s="19">
        <v>0.16666666666666999</v>
      </c>
      <c r="D578" s="19">
        <v>1500</v>
      </c>
      <c r="E578" s="18">
        <v>12</v>
      </c>
      <c r="F578" s="18">
        <v>2</v>
      </c>
      <c r="G578" s="18">
        <v>0</v>
      </c>
    </row>
    <row r="579" spans="1:7" x14ac:dyDescent="0.25">
      <c r="A579" s="18" t="s">
        <v>593</v>
      </c>
      <c r="B579" s="18">
        <v>1500</v>
      </c>
      <c r="C579" s="19">
        <v>4.1666666666666997E-2</v>
      </c>
      <c r="D579" s="19">
        <v>1277.5833333333001</v>
      </c>
      <c r="E579" s="18">
        <v>12</v>
      </c>
      <c r="F579" s="18">
        <v>0</v>
      </c>
      <c r="G579" s="18">
        <v>1</v>
      </c>
    </row>
    <row r="580" spans="1:7" x14ac:dyDescent="0.25">
      <c r="A580" s="18" t="s">
        <v>594</v>
      </c>
      <c r="B580" s="18">
        <v>1635</v>
      </c>
      <c r="C580" s="19">
        <v>0.16666666666666999</v>
      </c>
      <c r="D580" s="19">
        <v>1613.9166666666999</v>
      </c>
      <c r="E580" s="18">
        <v>12</v>
      </c>
      <c r="F580" s="18">
        <v>2</v>
      </c>
      <c r="G580" s="18">
        <v>0</v>
      </c>
    </row>
    <row r="581" spans="1:7" x14ac:dyDescent="0.25">
      <c r="A581" s="18" t="s">
        <v>595</v>
      </c>
      <c r="B581" s="18">
        <v>1500</v>
      </c>
      <c r="C581" s="19">
        <v>0.66666666666666996</v>
      </c>
      <c r="D581" s="19">
        <v>1602</v>
      </c>
      <c r="E581" s="18">
        <v>12</v>
      </c>
      <c r="F581" s="18">
        <v>8</v>
      </c>
      <c r="G581" s="18">
        <v>0</v>
      </c>
    </row>
    <row r="582" spans="1:7" x14ac:dyDescent="0.25">
      <c r="A582" s="18" t="s">
        <v>596</v>
      </c>
      <c r="B582" s="18">
        <v>1800</v>
      </c>
      <c r="C582" s="19">
        <v>0.33333333333332998</v>
      </c>
      <c r="D582" s="19">
        <v>1800.1666666666999</v>
      </c>
      <c r="E582" s="18">
        <v>12</v>
      </c>
      <c r="F582" s="18">
        <v>4</v>
      </c>
      <c r="G582" s="18">
        <v>0</v>
      </c>
    </row>
    <row r="583" spans="1:7" x14ac:dyDescent="0.25">
      <c r="A583" s="18" t="s">
        <v>597</v>
      </c>
      <c r="B583" s="18">
        <v>1296</v>
      </c>
      <c r="C583" s="19">
        <v>0.45833333333332998</v>
      </c>
      <c r="D583" s="19">
        <v>1301.4166666666999</v>
      </c>
      <c r="E583" s="18">
        <v>12</v>
      </c>
      <c r="F583" s="18">
        <v>5</v>
      </c>
      <c r="G583" s="18">
        <v>1</v>
      </c>
    </row>
    <row r="584" spans="1:7" x14ac:dyDescent="0.25">
      <c r="A584" s="18" t="s">
        <v>598</v>
      </c>
      <c r="B584" s="18">
        <v>1673</v>
      </c>
      <c r="C584" s="19">
        <v>0.25</v>
      </c>
      <c r="D584" s="19">
        <v>1657.0833333333001</v>
      </c>
      <c r="E584" s="18">
        <v>12</v>
      </c>
      <c r="F584" s="18">
        <v>3</v>
      </c>
      <c r="G584" s="18">
        <v>0</v>
      </c>
    </row>
    <row r="585" spans="1:7" x14ac:dyDescent="0.25">
      <c r="A585" s="18" t="s">
        <v>599</v>
      </c>
      <c r="B585" s="18">
        <v>1750</v>
      </c>
      <c r="C585" s="19">
        <v>0.66666666666666996</v>
      </c>
      <c r="D585" s="19">
        <v>1727.3333333333001</v>
      </c>
      <c r="E585" s="18">
        <v>12</v>
      </c>
      <c r="F585" s="18">
        <v>8</v>
      </c>
      <c r="G585" s="18">
        <v>0</v>
      </c>
    </row>
    <row r="586" spans="1:7" x14ac:dyDescent="0.25">
      <c r="A586" s="18" t="s">
        <v>600</v>
      </c>
      <c r="B586" s="18">
        <v>1227</v>
      </c>
      <c r="C586" s="19">
        <v>0.16666666666666999</v>
      </c>
      <c r="D586" s="19">
        <v>1216.9166666666999</v>
      </c>
      <c r="E586" s="18">
        <v>12</v>
      </c>
      <c r="F586" s="18">
        <v>2</v>
      </c>
      <c r="G586" s="18">
        <v>0</v>
      </c>
    </row>
    <row r="587" spans="1:7" x14ac:dyDescent="0.25">
      <c r="A587" s="18" t="s">
        <v>601</v>
      </c>
      <c r="B587" s="18">
        <v>1500</v>
      </c>
      <c r="C587" s="19">
        <v>0.58333333333333004</v>
      </c>
      <c r="D587" s="19">
        <v>1473.75</v>
      </c>
      <c r="E587" s="18">
        <v>12</v>
      </c>
      <c r="F587" s="18">
        <v>7</v>
      </c>
      <c r="G587" s="18">
        <v>0</v>
      </c>
    </row>
    <row r="588" spans="1:7" x14ac:dyDescent="0.25">
      <c r="A588" s="18" t="s">
        <v>602</v>
      </c>
      <c r="B588" s="18">
        <v>1363</v>
      </c>
      <c r="C588" s="19">
        <v>0.66666666666666996</v>
      </c>
      <c r="D588" s="19">
        <v>1590.5</v>
      </c>
      <c r="E588" s="18">
        <v>12</v>
      </c>
      <c r="F588" s="18">
        <v>8</v>
      </c>
      <c r="G588" s="18">
        <v>0</v>
      </c>
    </row>
    <row r="589" spans="1:7" x14ac:dyDescent="0.25">
      <c r="A589" s="18" t="s">
        <v>603</v>
      </c>
      <c r="B589" s="18">
        <v>1500</v>
      </c>
      <c r="C589" s="19">
        <v>0</v>
      </c>
      <c r="D589" s="19">
        <v>1142.25</v>
      </c>
      <c r="E589" s="18">
        <v>12</v>
      </c>
      <c r="F589" s="18">
        <v>0</v>
      </c>
      <c r="G589" s="18">
        <v>0</v>
      </c>
    </row>
    <row r="590" spans="1:7" x14ac:dyDescent="0.25">
      <c r="A590" s="18" t="s">
        <v>604</v>
      </c>
      <c r="B590" s="18">
        <v>1387</v>
      </c>
      <c r="C590" s="19">
        <v>0.29166666666667002</v>
      </c>
      <c r="D590" s="19">
        <v>1368.3333333333001</v>
      </c>
      <c r="E590" s="18">
        <v>12</v>
      </c>
      <c r="F590" s="18">
        <v>3</v>
      </c>
      <c r="G590" s="18">
        <v>1</v>
      </c>
    </row>
    <row r="591" spans="1:7" x14ac:dyDescent="0.25">
      <c r="A591" s="18" t="s">
        <v>605</v>
      </c>
      <c r="B591" s="18">
        <v>1500</v>
      </c>
      <c r="C591" s="19">
        <v>0</v>
      </c>
      <c r="D591" s="19">
        <v>1500</v>
      </c>
      <c r="E591" s="18">
        <v>12</v>
      </c>
      <c r="F591" s="18">
        <v>0</v>
      </c>
      <c r="G591" s="18">
        <v>0</v>
      </c>
    </row>
    <row r="592" spans="1:7" x14ac:dyDescent="0.25">
      <c r="A592" s="18" t="s">
        <v>606</v>
      </c>
      <c r="B592" s="18">
        <v>1485</v>
      </c>
      <c r="C592" s="19">
        <v>0.54166666666666996</v>
      </c>
      <c r="D592" s="19">
        <v>1482.25</v>
      </c>
      <c r="E592" s="18">
        <v>12</v>
      </c>
      <c r="F592" s="18">
        <v>6</v>
      </c>
      <c r="G592" s="18">
        <v>1</v>
      </c>
    </row>
    <row r="593" spans="1:7" x14ac:dyDescent="0.25">
      <c r="A593" s="18" t="s">
        <v>607</v>
      </c>
      <c r="B593" s="18">
        <v>1281</v>
      </c>
      <c r="C593" s="19">
        <v>0</v>
      </c>
      <c r="D593" s="19">
        <v>1320.3333333333001</v>
      </c>
      <c r="E593" s="18">
        <v>12</v>
      </c>
      <c r="F593" s="18">
        <v>0</v>
      </c>
      <c r="G593" s="18">
        <v>0</v>
      </c>
    </row>
    <row r="594" spans="1:7" x14ac:dyDescent="0.25">
      <c r="A594" s="18" t="s">
        <v>608</v>
      </c>
      <c r="B594" s="18">
        <v>1500</v>
      </c>
      <c r="C594" s="19">
        <v>0.91666666666666996</v>
      </c>
      <c r="D594" s="19">
        <v>1500</v>
      </c>
      <c r="E594" s="18">
        <v>12</v>
      </c>
      <c r="F594" s="18">
        <v>10</v>
      </c>
      <c r="G594" s="18">
        <v>2</v>
      </c>
    </row>
    <row r="595" spans="1:7" x14ac:dyDescent="0.25">
      <c r="A595" s="18" t="s">
        <v>609</v>
      </c>
      <c r="B595" s="18">
        <v>1759</v>
      </c>
      <c r="C595" s="19">
        <v>0.70833333333333004</v>
      </c>
      <c r="D595" s="19">
        <v>1712.75</v>
      </c>
      <c r="E595" s="18">
        <v>12</v>
      </c>
      <c r="F595" s="18">
        <v>7</v>
      </c>
      <c r="G595" s="18">
        <v>3</v>
      </c>
    </row>
    <row r="596" spans="1:7" x14ac:dyDescent="0.25">
      <c r="A596" s="18" t="s">
        <v>610</v>
      </c>
      <c r="B596" s="18">
        <v>1401</v>
      </c>
      <c r="C596" s="19">
        <v>0.375</v>
      </c>
      <c r="D596" s="19">
        <v>1391.6666666666999</v>
      </c>
      <c r="E596" s="18">
        <v>12</v>
      </c>
      <c r="F596" s="18">
        <v>4</v>
      </c>
      <c r="G596" s="18">
        <v>1</v>
      </c>
    </row>
    <row r="597" spans="1:7" x14ac:dyDescent="0.25">
      <c r="A597" s="18" t="s">
        <v>611</v>
      </c>
      <c r="B597" s="18">
        <v>2171</v>
      </c>
      <c r="C597" s="19">
        <v>0.75</v>
      </c>
      <c r="D597" s="19">
        <v>2184.8333333332998</v>
      </c>
      <c r="E597" s="18">
        <v>12</v>
      </c>
      <c r="F597" s="18">
        <v>9</v>
      </c>
      <c r="G597" s="18">
        <v>0</v>
      </c>
    </row>
    <row r="598" spans="1:7" x14ac:dyDescent="0.25">
      <c r="A598" s="18" t="s">
        <v>612</v>
      </c>
      <c r="B598" s="18">
        <v>1500</v>
      </c>
      <c r="C598" s="19">
        <v>0.25</v>
      </c>
      <c r="D598" s="19">
        <v>1359.1666666666999</v>
      </c>
      <c r="E598" s="18">
        <v>12</v>
      </c>
      <c r="F598" s="18">
        <v>3</v>
      </c>
      <c r="G598" s="18">
        <v>0</v>
      </c>
    </row>
    <row r="599" spans="1:7" x14ac:dyDescent="0.25">
      <c r="A599" s="18" t="s">
        <v>613</v>
      </c>
      <c r="B599" s="18">
        <v>1330</v>
      </c>
      <c r="C599" s="19">
        <v>0.33333333333332998</v>
      </c>
      <c r="D599" s="19">
        <v>1336.4166666666999</v>
      </c>
      <c r="E599" s="18">
        <v>12</v>
      </c>
      <c r="F599" s="18">
        <v>4</v>
      </c>
      <c r="G599" s="18">
        <v>0</v>
      </c>
    </row>
    <row r="600" spans="1:7" x14ac:dyDescent="0.25">
      <c r="A600" s="18" t="s">
        <v>614</v>
      </c>
      <c r="B600" s="18">
        <v>1628</v>
      </c>
      <c r="C600" s="19">
        <v>0.20833333333333001</v>
      </c>
      <c r="D600" s="19">
        <v>1593.25</v>
      </c>
      <c r="E600" s="18">
        <v>12</v>
      </c>
      <c r="F600" s="18">
        <v>2</v>
      </c>
      <c r="G600" s="18">
        <v>1</v>
      </c>
    </row>
    <row r="601" spans="1:7" x14ac:dyDescent="0.25">
      <c r="A601" s="18" t="s">
        <v>615</v>
      </c>
      <c r="B601" s="18">
        <v>1508</v>
      </c>
      <c r="C601" s="19">
        <v>0.5</v>
      </c>
      <c r="D601" s="19">
        <v>1587.9166666666999</v>
      </c>
      <c r="E601" s="18">
        <v>12</v>
      </c>
      <c r="F601" s="18">
        <v>6</v>
      </c>
      <c r="G601" s="18">
        <v>0</v>
      </c>
    </row>
    <row r="602" spans="1:7" x14ac:dyDescent="0.25">
      <c r="A602" s="18" t="s">
        <v>616</v>
      </c>
      <c r="B602" s="18">
        <v>1821</v>
      </c>
      <c r="C602" s="19">
        <v>0.91666666666666996</v>
      </c>
      <c r="D602" s="19">
        <v>1826.5</v>
      </c>
      <c r="E602" s="18">
        <v>12</v>
      </c>
      <c r="F602" s="18">
        <v>11</v>
      </c>
      <c r="G602" s="18">
        <v>0</v>
      </c>
    </row>
    <row r="603" spans="1:7" x14ac:dyDescent="0.25">
      <c r="A603" s="18" t="s">
        <v>617</v>
      </c>
      <c r="B603" s="18">
        <v>1308</v>
      </c>
      <c r="C603" s="19">
        <v>0.33333333333332998</v>
      </c>
      <c r="D603" s="19">
        <v>1299.6666666666999</v>
      </c>
      <c r="E603" s="18">
        <v>12</v>
      </c>
      <c r="F603" s="18">
        <v>4</v>
      </c>
      <c r="G603" s="18">
        <v>0</v>
      </c>
    </row>
    <row r="604" spans="1:7" x14ac:dyDescent="0.25">
      <c r="A604" s="18" t="s">
        <v>618</v>
      </c>
      <c r="B604" s="18">
        <v>1484</v>
      </c>
      <c r="C604" s="19">
        <v>0.54166666666666996</v>
      </c>
      <c r="D604" s="19">
        <v>1543.4166666666999</v>
      </c>
      <c r="E604" s="18">
        <v>12</v>
      </c>
      <c r="F604" s="18">
        <v>6</v>
      </c>
      <c r="G604" s="18">
        <v>1</v>
      </c>
    </row>
    <row r="605" spans="1:7" x14ac:dyDescent="0.25">
      <c r="A605" s="18" t="s">
        <v>619</v>
      </c>
      <c r="B605" s="18">
        <v>1500</v>
      </c>
      <c r="C605" s="19">
        <v>8.3333333333332996E-2</v>
      </c>
      <c r="D605" s="19">
        <v>1445.75</v>
      </c>
      <c r="E605" s="18">
        <v>12</v>
      </c>
      <c r="F605" s="18">
        <v>1</v>
      </c>
      <c r="G605" s="18">
        <v>0</v>
      </c>
    </row>
    <row r="606" spans="1:7" x14ac:dyDescent="0.25">
      <c r="A606" s="18" t="s">
        <v>620</v>
      </c>
      <c r="B606" s="18">
        <v>1318</v>
      </c>
      <c r="C606" s="19">
        <v>0.25</v>
      </c>
      <c r="D606" s="19">
        <v>1327.5</v>
      </c>
      <c r="E606" s="18">
        <v>12</v>
      </c>
      <c r="F606" s="18">
        <v>2</v>
      </c>
      <c r="G606" s="18">
        <v>2</v>
      </c>
    </row>
    <row r="607" spans="1:7" x14ac:dyDescent="0.25">
      <c r="A607" s="18" t="s">
        <v>621</v>
      </c>
      <c r="B607" s="18">
        <v>1116</v>
      </c>
      <c r="C607" s="19">
        <v>8.3333333333332996E-2</v>
      </c>
      <c r="D607" s="19">
        <v>1133.3333333333001</v>
      </c>
      <c r="E607" s="18">
        <v>12</v>
      </c>
      <c r="F607" s="18">
        <v>1</v>
      </c>
      <c r="G607" s="18">
        <v>0</v>
      </c>
    </row>
    <row r="608" spans="1:7" x14ac:dyDescent="0.25">
      <c r="A608" s="18" t="s">
        <v>622</v>
      </c>
      <c r="B608" s="18">
        <v>1648</v>
      </c>
      <c r="C608" s="19">
        <v>0.33333333333332998</v>
      </c>
      <c r="D608" s="19">
        <v>1737.8333333333001</v>
      </c>
      <c r="E608" s="18">
        <v>12</v>
      </c>
      <c r="F608" s="18">
        <v>4</v>
      </c>
      <c r="G608" s="18">
        <v>0</v>
      </c>
    </row>
    <row r="609" spans="1:7" x14ac:dyDescent="0.25">
      <c r="A609" s="18" t="s">
        <v>623</v>
      </c>
      <c r="B609" s="18">
        <v>1361</v>
      </c>
      <c r="C609" s="19">
        <v>0.75</v>
      </c>
      <c r="D609" s="19">
        <v>1638.5</v>
      </c>
      <c r="E609" s="18">
        <v>12</v>
      </c>
      <c r="F609" s="18">
        <v>9</v>
      </c>
      <c r="G609" s="18">
        <v>0</v>
      </c>
    </row>
    <row r="610" spans="1:7" x14ac:dyDescent="0.25">
      <c r="A610" s="18" t="s">
        <v>624</v>
      </c>
      <c r="B610" s="18">
        <v>927</v>
      </c>
      <c r="C610" s="19">
        <v>4.1666666666666997E-2</v>
      </c>
      <c r="D610" s="19">
        <v>881.33333333332996</v>
      </c>
      <c r="E610" s="18">
        <v>12</v>
      </c>
      <c r="F610" s="18">
        <v>0</v>
      </c>
      <c r="G610" s="18">
        <v>1</v>
      </c>
    </row>
    <row r="611" spans="1:7" x14ac:dyDescent="0.25">
      <c r="A611" s="18" t="s">
        <v>625</v>
      </c>
      <c r="B611" s="18">
        <v>1375</v>
      </c>
      <c r="C611" s="19">
        <v>9.0909090909090995E-2</v>
      </c>
      <c r="D611" s="19">
        <v>1401.0909090908999</v>
      </c>
      <c r="E611" s="18">
        <v>11</v>
      </c>
      <c r="F611" s="18">
        <v>1</v>
      </c>
      <c r="G611" s="18">
        <v>0</v>
      </c>
    </row>
    <row r="612" spans="1:7" x14ac:dyDescent="0.25">
      <c r="A612" s="18" t="s">
        <v>626</v>
      </c>
      <c r="B612" s="18">
        <v>1847</v>
      </c>
      <c r="C612" s="19">
        <v>0.72727272727272996</v>
      </c>
      <c r="D612" s="19">
        <v>1838.9090909091001</v>
      </c>
      <c r="E612" s="18">
        <v>11</v>
      </c>
      <c r="F612" s="18">
        <v>8</v>
      </c>
      <c r="G612" s="18">
        <v>0</v>
      </c>
    </row>
    <row r="613" spans="1:7" x14ac:dyDescent="0.25">
      <c r="A613" s="18" t="s">
        <v>627</v>
      </c>
      <c r="B613" s="18">
        <v>1176</v>
      </c>
      <c r="C613" s="19">
        <v>0.45454545454544998</v>
      </c>
      <c r="D613" s="19">
        <v>1267.9090909091001</v>
      </c>
      <c r="E613" s="18">
        <v>11</v>
      </c>
      <c r="F613" s="18">
        <v>5</v>
      </c>
      <c r="G613" s="18">
        <v>0</v>
      </c>
    </row>
    <row r="614" spans="1:7" x14ac:dyDescent="0.25">
      <c r="A614" s="18" t="s">
        <v>628</v>
      </c>
      <c r="B614" s="18">
        <v>1765</v>
      </c>
      <c r="C614" s="19">
        <v>0.45454545454544998</v>
      </c>
      <c r="D614" s="19">
        <v>1787.8181818181999</v>
      </c>
      <c r="E614" s="18">
        <v>11</v>
      </c>
      <c r="F614" s="18">
        <v>4</v>
      </c>
      <c r="G614" s="18">
        <v>2</v>
      </c>
    </row>
    <row r="615" spans="1:7" x14ac:dyDescent="0.25">
      <c r="A615" s="18" t="s">
        <v>629</v>
      </c>
      <c r="B615" s="18">
        <v>1135</v>
      </c>
      <c r="C615" s="19">
        <v>0.27272727272726999</v>
      </c>
      <c r="D615" s="19">
        <v>1145</v>
      </c>
      <c r="E615" s="18">
        <v>11</v>
      </c>
      <c r="F615" s="18">
        <v>3</v>
      </c>
      <c r="G615" s="18">
        <v>0</v>
      </c>
    </row>
    <row r="616" spans="1:7" x14ac:dyDescent="0.25">
      <c r="A616" s="18">
        <v>2700172</v>
      </c>
      <c r="B616" s="18">
        <v>1847</v>
      </c>
      <c r="C616" s="19">
        <v>0.31818181818182001</v>
      </c>
      <c r="D616" s="19">
        <v>1893.3636363636001</v>
      </c>
      <c r="E616" s="18">
        <v>11</v>
      </c>
      <c r="F616" s="18">
        <v>3</v>
      </c>
      <c r="G616" s="18">
        <v>1</v>
      </c>
    </row>
    <row r="617" spans="1:7" x14ac:dyDescent="0.25">
      <c r="A617" s="18" t="s">
        <v>630</v>
      </c>
      <c r="B617" s="18">
        <v>1466</v>
      </c>
      <c r="C617" s="19">
        <v>0.81818181818182001</v>
      </c>
      <c r="D617" s="19">
        <v>1466</v>
      </c>
      <c r="E617" s="18">
        <v>11</v>
      </c>
      <c r="F617" s="18">
        <v>9</v>
      </c>
      <c r="G617" s="18">
        <v>0</v>
      </c>
    </row>
    <row r="618" spans="1:7" x14ac:dyDescent="0.25">
      <c r="A618" s="18" t="s">
        <v>631</v>
      </c>
      <c r="B618" s="18">
        <v>1145</v>
      </c>
      <c r="C618" s="19">
        <v>9.0909090909090995E-2</v>
      </c>
      <c r="D618" s="19">
        <v>1093.2727272727</v>
      </c>
      <c r="E618" s="18">
        <v>11</v>
      </c>
      <c r="F618" s="18">
        <v>1</v>
      </c>
      <c r="G618" s="18">
        <v>0</v>
      </c>
    </row>
    <row r="619" spans="1:7" x14ac:dyDescent="0.25">
      <c r="A619" s="18" t="s">
        <v>632</v>
      </c>
      <c r="B619" s="18">
        <v>1493</v>
      </c>
      <c r="C619" s="19">
        <v>0.72727272727272996</v>
      </c>
      <c r="D619" s="19">
        <v>1475.0909090908999</v>
      </c>
      <c r="E619" s="18">
        <v>11</v>
      </c>
      <c r="F619" s="18">
        <v>8</v>
      </c>
      <c r="G619" s="18">
        <v>0</v>
      </c>
    </row>
    <row r="620" spans="1:7" x14ac:dyDescent="0.25">
      <c r="A620" s="18" t="s">
        <v>633</v>
      </c>
      <c r="B620" s="18">
        <v>1500</v>
      </c>
      <c r="C620" s="19">
        <v>0.18181818181817999</v>
      </c>
      <c r="D620" s="19">
        <v>1225.2727272727</v>
      </c>
      <c r="E620" s="18">
        <v>11</v>
      </c>
      <c r="F620" s="18">
        <v>2</v>
      </c>
      <c r="G620" s="18">
        <v>0</v>
      </c>
    </row>
    <row r="621" spans="1:7" x14ac:dyDescent="0.25">
      <c r="A621" s="18" t="s">
        <v>634</v>
      </c>
      <c r="B621" s="18">
        <v>1421</v>
      </c>
      <c r="C621" s="19">
        <v>0.68181818181817999</v>
      </c>
      <c r="D621" s="19">
        <v>1443.8181818181999</v>
      </c>
      <c r="E621" s="18">
        <v>11</v>
      </c>
      <c r="F621" s="18">
        <v>7</v>
      </c>
      <c r="G621" s="18">
        <v>1</v>
      </c>
    </row>
    <row r="622" spans="1:7" x14ac:dyDescent="0.25">
      <c r="A622" s="18" t="s">
        <v>635</v>
      </c>
      <c r="B622" s="18">
        <v>1673</v>
      </c>
      <c r="C622" s="19">
        <v>0.59090909090909005</v>
      </c>
      <c r="D622" s="19">
        <v>1649.4545454545</v>
      </c>
      <c r="E622" s="18">
        <v>11</v>
      </c>
      <c r="F622" s="18">
        <v>6</v>
      </c>
      <c r="G622" s="18">
        <v>1</v>
      </c>
    </row>
    <row r="623" spans="1:7" x14ac:dyDescent="0.25">
      <c r="A623" s="18" t="s">
        <v>636</v>
      </c>
      <c r="B623" s="18">
        <v>1873</v>
      </c>
      <c r="C623" s="19">
        <v>0.54545454545454997</v>
      </c>
      <c r="D623" s="19">
        <v>1873</v>
      </c>
      <c r="E623" s="18">
        <v>11</v>
      </c>
      <c r="F623" s="18">
        <v>6</v>
      </c>
      <c r="G623" s="18">
        <v>0</v>
      </c>
    </row>
    <row r="624" spans="1:7" x14ac:dyDescent="0.25">
      <c r="A624" s="18" t="s">
        <v>637</v>
      </c>
      <c r="B624" s="18">
        <v>1500</v>
      </c>
      <c r="C624" s="19">
        <v>0.81818181818182001</v>
      </c>
      <c r="D624" s="19">
        <v>1846.1818181818001</v>
      </c>
      <c r="E624" s="18">
        <v>11</v>
      </c>
      <c r="F624" s="18">
        <v>9</v>
      </c>
      <c r="G624" s="18">
        <v>0</v>
      </c>
    </row>
    <row r="625" spans="1:7" x14ac:dyDescent="0.25">
      <c r="A625" s="18" t="s">
        <v>638</v>
      </c>
      <c r="B625" s="18">
        <v>2162</v>
      </c>
      <c r="C625" s="19">
        <v>0.77272727272727004</v>
      </c>
      <c r="D625" s="19">
        <v>2159.1818181817998</v>
      </c>
      <c r="E625" s="18">
        <v>11</v>
      </c>
      <c r="F625" s="18">
        <v>7</v>
      </c>
      <c r="G625" s="18">
        <v>3</v>
      </c>
    </row>
    <row r="626" spans="1:7" x14ac:dyDescent="0.25">
      <c r="A626" s="18" t="s">
        <v>639</v>
      </c>
      <c r="B626" s="18">
        <v>1500</v>
      </c>
      <c r="C626" s="19">
        <v>0</v>
      </c>
      <c r="D626" s="19">
        <v>1500</v>
      </c>
      <c r="E626" s="18">
        <v>11</v>
      </c>
      <c r="F626" s="18">
        <v>0</v>
      </c>
      <c r="G626" s="18">
        <v>0</v>
      </c>
    </row>
    <row r="627" spans="1:7" x14ac:dyDescent="0.25">
      <c r="A627" s="18" t="s">
        <v>640</v>
      </c>
      <c r="B627" s="18">
        <v>1500</v>
      </c>
      <c r="C627" s="19">
        <v>0.90909090909090995</v>
      </c>
      <c r="D627" s="19">
        <v>1932</v>
      </c>
      <c r="E627" s="18">
        <v>11</v>
      </c>
      <c r="F627" s="18">
        <v>10</v>
      </c>
      <c r="G627" s="18">
        <v>0</v>
      </c>
    </row>
    <row r="628" spans="1:7" x14ac:dyDescent="0.25">
      <c r="A628" s="18" t="s">
        <v>641</v>
      </c>
      <c r="B628" s="18">
        <v>1500</v>
      </c>
      <c r="C628" s="19">
        <v>0.77272727272727004</v>
      </c>
      <c r="D628" s="19">
        <v>1556.5454545455</v>
      </c>
      <c r="E628" s="18">
        <v>11</v>
      </c>
      <c r="F628" s="18">
        <v>8</v>
      </c>
      <c r="G628" s="18">
        <v>1</v>
      </c>
    </row>
    <row r="629" spans="1:7" x14ac:dyDescent="0.25">
      <c r="A629" s="18" t="s">
        <v>642</v>
      </c>
      <c r="B629" s="18">
        <v>1637</v>
      </c>
      <c r="C629" s="19">
        <v>0.63636363636364002</v>
      </c>
      <c r="D629" s="19">
        <v>1626</v>
      </c>
      <c r="E629" s="18">
        <v>11</v>
      </c>
      <c r="F629" s="18">
        <v>7</v>
      </c>
      <c r="G629" s="18">
        <v>0</v>
      </c>
    </row>
    <row r="630" spans="1:7" x14ac:dyDescent="0.25">
      <c r="A630" s="18" t="s">
        <v>643</v>
      </c>
      <c r="B630" s="18">
        <v>1733</v>
      </c>
      <c r="C630" s="19">
        <v>0.59090909090909005</v>
      </c>
      <c r="D630" s="19">
        <v>1733</v>
      </c>
      <c r="E630" s="18">
        <v>11</v>
      </c>
      <c r="F630" s="18">
        <v>6</v>
      </c>
      <c r="G630" s="18">
        <v>1</v>
      </c>
    </row>
    <row r="631" spans="1:7" x14ac:dyDescent="0.25">
      <c r="A631" s="18" t="s">
        <v>644</v>
      </c>
      <c r="B631" s="18">
        <v>1812</v>
      </c>
      <c r="C631" s="19">
        <v>0.5</v>
      </c>
      <c r="D631" s="19">
        <v>1933.9090909091001</v>
      </c>
      <c r="E631" s="18">
        <v>11</v>
      </c>
      <c r="F631" s="18">
        <v>5</v>
      </c>
      <c r="G631" s="18">
        <v>1</v>
      </c>
    </row>
    <row r="632" spans="1:7" x14ac:dyDescent="0.25">
      <c r="A632" s="18" t="s">
        <v>645</v>
      </c>
      <c r="B632" s="18">
        <v>1500</v>
      </c>
      <c r="C632" s="19">
        <v>0.54545454545454997</v>
      </c>
      <c r="D632" s="19">
        <v>1766.5454545455</v>
      </c>
      <c r="E632" s="18">
        <v>11</v>
      </c>
      <c r="F632" s="18">
        <v>5</v>
      </c>
      <c r="G632" s="18">
        <v>2</v>
      </c>
    </row>
    <row r="633" spans="1:7" x14ac:dyDescent="0.25">
      <c r="A633" s="18" t="s">
        <v>646</v>
      </c>
      <c r="B633" s="18">
        <v>1275</v>
      </c>
      <c r="C633" s="19">
        <v>0.27272727272726999</v>
      </c>
      <c r="D633" s="19">
        <v>1220.1818181818001</v>
      </c>
      <c r="E633" s="18">
        <v>11</v>
      </c>
      <c r="F633" s="18">
        <v>3</v>
      </c>
      <c r="G633" s="18">
        <v>0</v>
      </c>
    </row>
    <row r="634" spans="1:7" x14ac:dyDescent="0.25">
      <c r="A634" s="18" t="s">
        <v>647</v>
      </c>
      <c r="B634" s="18">
        <v>1478</v>
      </c>
      <c r="C634" s="19">
        <v>0.63636363636364002</v>
      </c>
      <c r="D634" s="19">
        <v>1487</v>
      </c>
      <c r="E634" s="18">
        <v>11</v>
      </c>
      <c r="F634" s="18">
        <v>6</v>
      </c>
      <c r="G634" s="18">
        <v>2</v>
      </c>
    </row>
    <row r="635" spans="1:7" x14ac:dyDescent="0.25">
      <c r="A635" s="18" t="s">
        <v>648</v>
      </c>
      <c r="B635" s="18">
        <v>1500</v>
      </c>
      <c r="C635" s="19">
        <v>1</v>
      </c>
      <c r="D635" s="19">
        <v>1738.3636363636001</v>
      </c>
      <c r="E635" s="18">
        <v>11</v>
      </c>
      <c r="F635" s="18">
        <v>11</v>
      </c>
      <c r="G635" s="18">
        <v>0</v>
      </c>
    </row>
    <row r="636" spans="1:7" x14ac:dyDescent="0.25">
      <c r="A636" s="18" t="s">
        <v>649</v>
      </c>
      <c r="B636" s="18">
        <v>2030</v>
      </c>
      <c r="C636" s="19">
        <v>9.0909090909090995E-2</v>
      </c>
      <c r="D636" s="19">
        <v>2030</v>
      </c>
      <c r="E636" s="18">
        <v>11</v>
      </c>
      <c r="F636" s="18">
        <v>1</v>
      </c>
      <c r="G636" s="18">
        <v>0</v>
      </c>
    </row>
    <row r="637" spans="1:7" x14ac:dyDescent="0.25">
      <c r="A637" s="18" t="s">
        <v>650</v>
      </c>
      <c r="B637" s="18">
        <v>1478</v>
      </c>
      <c r="C637" s="19">
        <v>0.81818181818182001</v>
      </c>
      <c r="D637" s="19">
        <v>1488.0909090908999</v>
      </c>
      <c r="E637" s="18">
        <v>11</v>
      </c>
      <c r="F637" s="18">
        <v>9</v>
      </c>
      <c r="G637" s="18">
        <v>0</v>
      </c>
    </row>
    <row r="638" spans="1:7" x14ac:dyDescent="0.25">
      <c r="A638" s="18" t="s">
        <v>651</v>
      </c>
      <c r="B638" s="18">
        <v>1792</v>
      </c>
      <c r="C638" s="19">
        <v>0.5</v>
      </c>
      <c r="D638" s="19">
        <v>1791.7272727273</v>
      </c>
      <c r="E638" s="18">
        <v>11</v>
      </c>
      <c r="F638" s="18">
        <v>5</v>
      </c>
      <c r="G638" s="18">
        <v>1</v>
      </c>
    </row>
    <row r="639" spans="1:7" x14ac:dyDescent="0.25">
      <c r="A639" s="18" t="s">
        <v>652</v>
      </c>
      <c r="B639" s="18">
        <v>1364</v>
      </c>
      <c r="C639" s="19">
        <v>0.27272727272726999</v>
      </c>
      <c r="D639" s="19">
        <v>1359.2727272727</v>
      </c>
      <c r="E639" s="18">
        <v>11</v>
      </c>
      <c r="F639" s="18">
        <v>3</v>
      </c>
      <c r="G639" s="18">
        <v>0</v>
      </c>
    </row>
    <row r="640" spans="1:7" x14ac:dyDescent="0.25">
      <c r="A640" s="18" t="s">
        <v>653</v>
      </c>
      <c r="B640" s="18">
        <v>2069</v>
      </c>
      <c r="C640" s="19">
        <v>0.63636363636364002</v>
      </c>
      <c r="D640" s="19">
        <v>2022</v>
      </c>
      <c r="E640" s="18">
        <v>11</v>
      </c>
      <c r="F640" s="18">
        <v>7</v>
      </c>
      <c r="G640" s="18">
        <v>0</v>
      </c>
    </row>
    <row r="641" spans="1:7" x14ac:dyDescent="0.25">
      <c r="A641" s="18" t="s">
        <v>654</v>
      </c>
      <c r="B641" s="18">
        <v>996</v>
      </c>
      <c r="C641" s="19">
        <v>0</v>
      </c>
      <c r="D641" s="19">
        <v>891.90909090908997</v>
      </c>
      <c r="E641" s="18">
        <v>11</v>
      </c>
      <c r="F641" s="18">
        <v>0</v>
      </c>
      <c r="G641" s="18">
        <v>0</v>
      </c>
    </row>
    <row r="642" spans="1:7" x14ac:dyDescent="0.25">
      <c r="A642" s="18" t="s">
        <v>655</v>
      </c>
      <c r="B642" s="18">
        <v>1117</v>
      </c>
      <c r="C642" s="19">
        <v>0.45454545454544998</v>
      </c>
      <c r="D642" s="19">
        <v>1168.4545454545</v>
      </c>
      <c r="E642" s="18">
        <v>11</v>
      </c>
      <c r="F642" s="18">
        <v>4</v>
      </c>
      <c r="G642" s="18">
        <v>2</v>
      </c>
    </row>
    <row r="643" spans="1:7" x14ac:dyDescent="0.25">
      <c r="A643" s="18" t="s">
        <v>656</v>
      </c>
      <c r="B643" s="18">
        <v>2145</v>
      </c>
      <c r="C643" s="19">
        <v>0.36363636363635998</v>
      </c>
      <c r="D643" s="19">
        <v>2142.1818181817998</v>
      </c>
      <c r="E643" s="18">
        <v>11</v>
      </c>
      <c r="F643" s="18">
        <v>4</v>
      </c>
      <c r="G643" s="18">
        <v>0</v>
      </c>
    </row>
    <row r="644" spans="1:7" x14ac:dyDescent="0.25">
      <c r="A644" s="18" t="s">
        <v>657</v>
      </c>
      <c r="B644" s="18">
        <v>1500</v>
      </c>
      <c r="C644" s="19">
        <v>0.36363636363635998</v>
      </c>
      <c r="D644" s="19">
        <v>1500</v>
      </c>
      <c r="E644" s="18">
        <v>11</v>
      </c>
      <c r="F644" s="18">
        <v>4</v>
      </c>
      <c r="G644" s="18">
        <v>0</v>
      </c>
    </row>
    <row r="645" spans="1:7" x14ac:dyDescent="0.25">
      <c r="A645" s="18" t="s">
        <v>658</v>
      </c>
      <c r="B645" s="18">
        <v>1931</v>
      </c>
      <c r="C645" s="19">
        <v>0.90909090909090995</v>
      </c>
      <c r="D645" s="19">
        <v>1919.0909090908999</v>
      </c>
      <c r="E645" s="18">
        <v>11</v>
      </c>
      <c r="F645" s="18">
        <v>10</v>
      </c>
      <c r="G645" s="18">
        <v>0</v>
      </c>
    </row>
    <row r="646" spans="1:7" x14ac:dyDescent="0.25">
      <c r="A646" s="18" t="s">
        <v>659</v>
      </c>
      <c r="B646" s="18">
        <v>1404</v>
      </c>
      <c r="C646" s="19">
        <v>0.63636363636364002</v>
      </c>
      <c r="D646" s="19">
        <v>1404</v>
      </c>
      <c r="E646" s="18">
        <v>11</v>
      </c>
      <c r="F646" s="18">
        <v>7</v>
      </c>
      <c r="G646" s="18">
        <v>0</v>
      </c>
    </row>
    <row r="647" spans="1:7" x14ac:dyDescent="0.25">
      <c r="A647" s="18" t="s">
        <v>660</v>
      </c>
      <c r="B647" s="18">
        <v>1519</v>
      </c>
      <c r="C647" s="19">
        <v>0.54545454545454997</v>
      </c>
      <c r="D647" s="19">
        <v>1561</v>
      </c>
      <c r="E647" s="18">
        <v>11</v>
      </c>
      <c r="F647" s="18">
        <v>6</v>
      </c>
      <c r="G647" s="18">
        <v>0</v>
      </c>
    </row>
    <row r="648" spans="1:7" x14ac:dyDescent="0.25">
      <c r="A648" s="18" t="s">
        <v>661</v>
      </c>
      <c r="B648" s="18">
        <v>2396</v>
      </c>
      <c r="C648" s="19">
        <v>0.8</v>
      </c>
      <c r="D648" s="19">
        <v>2431.4</v>
      </c>
      <c r="E648" s="18">
        <v>10</v>
      </c>
      <c r="F648" s="18">
        <v>6</v>
      </c>
      <c r="G648" s="18">
        <v>4</v>
      </c>
    </row>
    <row r="649" spans="1:7" x14ac:dyDescent="0.25">
      <c r="A649" s="18" t="s">
        <v>662</v>
      </c>
      <c r="B649" s="18">
        <v>1908</v>
      </c>
      <c r="C649" s="19">
        <v>0.6</v>
      </c>
      <c r="D649" s="19">
        <v>1903.9</v>
      </c>
      <c r="E649" s="18">
        <v>10</v>
      </c>
      <c r="F649" s="18">
        <v>5</v>
      </c>
      <c r="G649" s="18">
        <v>2</v>
      </c>
    </row>
    <row r="650" spans="1:7" x14ac:dyDescent="0.25">
      <c r="A650" s="18" t="s">
        <v>663</v>
      </c>
      <c r="B650" s="18">
        <v>1565</v>
      </c>
      <c r="C650" s="19">
        <v>0.4</v>
      </c>
      <c r="D650" s="19">
        <v>1492.9</v>
      </c>
      <c r="E650" s="18">
        <v>10</v>
      </c>
      <c r="F650" s="18">
        <v>4</v>
      </c>
      <c r="G650" s="18">
        <v>0</v>
      </c>
    </row>
    <row r="651" spans="1:7" x14ac:dyDescent="0.25">
      <c r="A651" s="18" t="s">
        <v>664</v>
      </c>
      <c r="B651" s="18">
        <v>1979</v>
      </c>
      <c r="C651" s="19">
        <v>0.8</v>
      </c>
      <c r="D651" s="19">
        <v>2006.2</v>
      </c>
      <c r="E651" s="18">
        <v>10</v>
      </c>
      <c r="F651" s="18">
        <v>8</v>
      </c>
      <c r="G651" s="18">
        <v>0</v>
      </c>
    </row>
    <row r="652" spans="1:7" x14ac:dyDescent="0.25">
      <c r="A652" s="18" t="s">
        <v>665</v>
      </c>
      <c r="B652" s="18">
        <v>2179</v>
      </c>
      <c r="C652" s="19">
        <v>0.65</v>
      </c>
      <c r="D652" s="19">
        <v>2174</v>
      </c>
      <c r="E652" s="18">
        <v>10</v>
      </c>
      <c r="F652" s="18">
        <v>6</v>
      </c>
      <c r="G652" s="18">
        <v>1</v>
      </c>
    </row>
    <row r="653" spans="1:7" x14ac:dyDescent="0.25">
      <c r="A653" s="18" t="s">
        <v>666</v>
      </c>
      <c r="B653" s="18">
        <v>1885</v>
      </c>
      <c r="C653" s="19">
        <v>0.5</v>
      </c>
      <c r="D653" s="19">
        <v>1885</v>
      </c>
      <c r="E653" s="18">
        <v>10</v>
      </c>
      <c r="F653" s="18">
        <v>5</v>
      </c>
      <c r="G653" s="18">
        <v>0</v>
      </c>
    </row>
    <row r="654" spans="1:7" x14ac:dyDescent="0.25">
      <c r="A654" s="18" t="s">
        <v>667</v>
      </c>
      <c r="B654" s="18">
        <v>1500</v>
      </c>
      <c r="C654" s="19">
        <v>1</v>
      </c>
      <c r="D654" s="19">
        <v>1537.8</v>
      </c>
      <c r="E654" s="18">
        <v>10</v>
      </c>
      <c r="F654" s="18">
        <v>10</v>
      </c>
      <c r="G654" s="18">
        <v>0</v>
      </c>
    </row>
    <row r="655" spans="1:7" x14ac:dyDescent="0.25">
      <c r="A655" s="18" t="s">
        <v>668</v>
      </c>
      <c r="B655" s="18">
        <v>2084</v>
      </c>
      <c r="C655" s="19">
        <v>0.8</v>
      </c>
      <c r="D655" s="19">
        <v>2088.8000000000002</v>
      </c>
      <c r="E655" s="18">
        <v>10</v>
      </c>
      <c r="F655" s="18">
        <v>8</v>
      </c>
      <c r="G655" s="18">
        <v>0</v>
      </c>
    </row>
    <row r="656" spans="1:7" x14ac:dyDescent="0.25">
      <c r="A656" s="18" t="s">
        <v>669</v>
      </c>
      <c r="B656" s="18">
        <v>1581</v>
      </c>
      <c r="C656" s="19">
        <v>0.4</v>
      </c>
      <c r="D656" s="19">
        <v>1560.8</v>
      </c>
      <c r="E656" s="18">
        <v>10</v>
      </c>
      <c r="F656" s="18">
        <v>4</v>
      </c>
      <c r="G656" s="18">
        <v>0</v>
      </c>
    </row>
    <row r="657" spans="1:7" x14ac:dyDescent="0.25">
      <c r="A657" s="18" t="s">
        <v>670</v>
      </c>
      <c r="B657" s="18">
        <v>1565</v>
      </c>
      <c r="C657" s="19">
        <v>0.8</v>
      </c>
      <c r="D657" s="19">
        <v>1554.7</v>
      </c>
      <c r="E657" s="18">
        <v>10</v>
      </c>
      <c r="F657" s="18">
        <v>8</v>
      </c>
      <c r="G657" s="18">
        <v>0</v>
      </c>
    </row>
    <row r="658" spans="1:7" x14ac:dyDescent="0.25">
      <c r="A658" s="18" t="s">
        <v>671</v>
      </c>
      <c r="B658" s="18">
        <v>1500</v>
      </c>
      <c r="C658" s="19">
        <v>0.5</v>
      </c>
      <c r="D658" s="19">
        <v>1344.9</v>
      </c>
      <c r="E658" s="18">
        <v>10</v>
      </c>
      <c r="F658" s="18">
        <v>5</v>
      </c>
      <c r="G658" s="18">
        <v>0</v>
      </c>
    </row>
    <row r="659" spans="1:7" x14ac:dyDescent="0.25">
      <c r="A659" s="18" t="s">
        <v>672</v>
      </c>
      <c r="B659" s="18">
        <v>1500</v>
      </c>
      <c r="C659" s="19">
        <v>0.2</v>
      </c>
      <c r="D659" s="19">
        <v>1273</v>
      </c>
      <c r="E659" s="18">
        <v>10</v>
      </c>
      <c r="F659" s="18">
        <v>2</v>
      </c>
      <c r="G659" s="18">
        <v>0</v>
      </c>
    </row>
    <row r="660" spans="1:7" x14ac:dyDescent="0.25">
      <c r="A660" s="18" t="s">
        <v>673</v>
      </c>
      <c r="B660" s="18">
        <v>1296</v>
      </c>
      <c r="C660" s="19">
        <v>0.55000000000000004</v>
      </c>
      <c r="D660" s="19">
        <v>1302.8</v>
      </c>
      <c r="E660" s="18">
        <v>10</v>
      </c>
      <c r="F660" s="18">
        <v>5</v>
      </c>
      <c r="G660" s="18">
        <v>1</v>
      </c>
    </row>
    <row r="661" spans="1:7" x14ac:dyDescent="0.25">
      <c r="A661" s="18" t="s">
        <v>674</v>
      </c>
      <c r="B661" s="18">
        <v>1762</v>
      </c>
      <c r="C661" s="19">
        <v>0.5</v>
      </c>
      <c r="D661" s="19">
        <v>1774.2</v>
      </c>
      <c r="E661" s="18">
        <v>10</v>
      </c>
      <c r="F661" s="18">
        <v>5</v>
      </c>
      <c r="G661" s="18">
        <v>0</v>
      </c>
    </row>
    <row r="662" spans="1:7" x14ac:dyDescent="0.25">
      <c r="A662" s="18" t="s">
        <v>675</v>
      </c>
      <c r="B662" s="18">
        <v>1640</v>
      </c>
      <c r="C662" s="19">
        <v>0.45</v>
      </c>
      <c r="D662" s="19">
        <v>1661.9</v>
      </c>
      <c r="E662" s="18">
        <v>10</v>
      </c>
      <c r="F662" s="18">
        <v>4</v>
      </c>
      <c r="G662" s="18">
        <v>1</v>
      </c>
    </row>
    <row r="663" spans="1:7" x14ac:dyDescent="0.25">
      <c r="A663" s="18" t="s">
        <v>676</v>
      </c>
      <c r="B663" s="18">
        <v>1655</v>
      </c>
      <c r="C663" s="19">
        <v>0.5</v>
      </c>
      <c r="D663" s="19">
        <v>1655.8</v>
      </c>
      <c r="E663" s="18">
        <v>10</v>
      </c>
      <c r="F663" s="18">
        <v>5</v>
      </c>
      <c r="G663" s="18">
        <v>0</v>
      </c>
    </row>
    <row r="664" spans="1:7" x14ac:dyDescent="0.25">
      <c r="A664" s="18" t="s">
        <v>677</v>
      </c>
      <c r="B664" s="18">
        <v>1174</v>
      </c>
      <c r="C664" s="19">
        <v>0.6</v>
      </c>
      <c r="D664" s="19">
        <v>1186.2</v>
      </c>
      <c r="E664" s="18">
        <v>10</v>
      </c>
      <c r="F664" s="18">
        <v>6</v>
      </c>
      <c r="G664" s="18">
        <v>0</v>
      </c>
    </row>
    <row r="665" spans="1:7" x14ac:dyDescent="0.25">
      <c r="A665" s="18" t="s">
        <v>678</v>
      </c>
      <c r="B665" s="18">
        <v>1116</v>
      </c>
      <c r="C665" s="19">
        <v>0.6</v>
      </c>
      <c r="D665" s="19">
        <v>1116</v>
      </c>
      <c r="E665" s="18">
        <v>10</v>
      </c>
      <c r="F665" s="18">
        <v>6</v>
      </c>
      <c r="G665" s="18">
        <v>0</v>
      </c>
    </row>
    <row r="666" spans="1:7" x14ac:dyDescent="0.25">
      <c r="A666" s="18" t="s">
        <v>679</v>
      </c>
      <c r="B666" s="18">
        <v>1534</v>
      </c>
      <c r="C666" s="19">
        <v>0.3</v>
      </c>
      <c r="D666" s="19">
        <v>1514.9</v>
      </c>
      <c r="E666" s="18">
        <v>10</v>
      </c>
      <c r="F666" s="18">
        <v>2</v>
      </c>
      <c r="G666" s="18">
        <v>2</v>
      </c>
    </row>
    <row r="667" spans="1:7" x14ac:dyDescent="0.25">
      <c r="A667" s="18" t="s">
        <v>680</v>
      </c>
      <c r="B667" s="18">
        <v>1500</v>
      </c>
      <c r="C667" s="19">
        <v>0</v>
      </c>
      <c r="D667" s="19">
        <v>1268.4000000000001</v>
      </c>
      <c r="E667" s="18">
        <v>10</v>
      </c>
      <c r="F667" s="18">
        <v>0</v>
      </c>
      <c r="G667" s="18">
        <v>0</v>
      </c>
    </row>
    <row r="668" spans="1:7" x14ac:dyDescent="0.25">
      <c r="A668" s="18" t="s">
        <v>681</v>
      </c>
      <c r="B668" s="18">
        <v>1625</v>
      </c>
      <c r="C668" s="19">
        <v>0.5</v>
      </c>
      <c r="D668" s="19">
        <v>1613.1</v>
      </c>
      <c r="E668" s="18">
        <v>10</v>
      </c>
      <c r="F668" s="18">
        <v>5</v>
      </c>
      <c r="G668" s="18">
        <v>0</v>
      </c>
    </row>
    <row r="669" spans="1:7" x14ac:dyDescent="0.25">
      <c r="A669" s="18" t="s">
        <v>682</v>
      </c>
      <c r="B669" s="18">
        <v>1153</v>
      </c>
      <c r="C669" s="19">
        <v>0.4</v>
      </c>
      <c r="D669" s="19">
        <v>1192.5</v>
      </c>
      <c r="E669" s="18">
        <v>10</v>
      </c>
      <c r="F669" s="18">
        <v>4</v>
      </c>
      <c r="G669" s="18">
        <v>0</v>
      </c>
    </row>
    <row r="670" spans="1:7" x14ac:dyDescent="0.25">
      <c r="A670" s="18" t="s">
        <v>683</v>
      </c>
      <c r="B670" s="18">
        <v>1563</v>
      </c>
      <c r="C670" s="19">
        <v>0.7</v>
      </c>
      <c r="D670" s="19">
        <v>1520.8</v>
      </c>
      <c r="E670" s="18">
        <v>10</v>
      </c>
      <c r="F670" s="18">
        <v>7</v>
      </c>
      <c r="G670" s="18">
        <v>0</v>
      </c>
    </row>
    <row r="671" spans="1:7" x14ac:dyDescent="0.25">
      <c r="A671" s="18" t="s">
        <v>684</v>
      </c>
      <c r="B671" s="18">
        <v>1189</v>
      </c>
      <c r="C671" s="19">
        <v>0.1</v>
      </c>
      <c r="D671" s="19">
        <v>1193.8</v>
      </c>
      <c r="E671" s="18">
        <v>10</v>
      </c>
      <c r="F671" s="18">
        <v>1</v>
      </c>
      <c r="G671" s="18">
        <v>0</v>
      </c>
    </row>
    <row r="672" spans="1:7" x14ac:dyDescent="0.25">
      <c r="A672" s="18" t="s">
        <v>685</v>
      </c>
      <c r="B672" s="18">
        <v>1827</v>
      </c>
      <c r="C672" s="19">
        <v>0.45</v>
      </c>
      <c r="D672" s="19">
        <v>1816.9</v>
      </c>
      <c r="E672" s="18">
        <v>10</v>
      </c>
      <c r="F672" s="18">
        <v>4</v>
      </c>
      <c r="G672" s="18">
        <v>1</v>
      </c>
    </row>
    <row r="673" spans="1:7" x14ac:dyDescent="0.25">
      <c r="A673" s="18" t="s">
        <v>686</v>
      </c>
      <c r="B673" s="18">
        <v>1747</v>
      </c>
      <c r="C673" s="19">
        <v>0.5</v>
      </c>
      <c r="D673" s="19">
        <v>1785.2</v>
      </c>
      <c r="E673" s="18">
        <v>10</v>
      </c>
      <c r="F673" s="18">
        <v>5</v>
      </c>
      <c r="G673" s="18">
        <v>0</v>
      </c>
    </row>
    <row r="674" spans="1:7" x14ac:dyDescent="0.25">
      <c r="A674" s="18" t="s">
        <v>687</v>
      </c>
      <c r="B674" s="18">
        <v>1500</v>
      </c>
      <c r="C674" s="19">
        <v>0</v>
      </c>
      <c r="D674" s="19">
        <v>1215.5</v>
      </c>
      <c r="E674" s="18">
        <v>10</v>
      </c>
      <c r="F674" s="18">
        <v>0</v>
      </c>
      <c r="G674" s="18">
        <v>0</v>
      </c>
    </row>
    <row r="675" spans="1:7" x14ac:dyDescent="0.25">
      <c r="A675" s="18" t="s">
        <v>688</v>
      </c>
      <c r="B675" s="18">
        <v>1081</v>
      </c>
      <c r="C675" s="19">
        <v>0.2</v>
      </c>
      <c r="D675" s="19">
        <v>1080.3</v>
      </c>
      <c r="E675" s="18">
        <v>10</v>
      </c>
      <c r="F675" s="18">
        <v>2</v>
      </c>
      <c r="G675" s="18">
        <v>0</v>
      </c>
    </row>
    <row r="676" spans="1:7" x14ac:dyDescent="0.25">
      <c r="A676" s="18" t="s">
        <v>689</v>
      </c>
      <c r="B676" s="18">
        <v>2156</v>
      </c>
      <c r="C676" s="19">
        <v>0.8</v>
      </c>
      <c r="D676" s="19">
        <v>2156</v>
      </c>
      <c r="E676" s="18">
        <v>10</v>
      </c>
      <c r="F676" s="18">
        <v>8</v>
      </c>
      <c r="G676" s="18">
        <v>0</v>
      </c>
    </row>
    <row r="677" spans="1:7" x14ac:dyDescent="0.25">
      <c r="A677" s="18" t="s">
        <v>690</v>
      </c>
      <c r="B677" s="18">
        <v>1500</v>
      </c>
      <c r="C677" s="19">
        <v>0.3</v>
      </c>
      <c r="D677" s="19">
        <v>1198.5</v>
      </c>
      <c r="E677" s="18">
        <v>10</v>
      </c>
      <c r="F677" s="18">
        <v>3</v>
      </c>
      <c r="G677" s="18">
        <v>0</v>
      </c>
    </row>
    <row r="678" spans="1:7" x14ac:dyDescent="0.25">
      <c r="A678" s="18" t="s">
        <v>691</v>
      </c>
      <c r="B678" s="18">
        <v>1309</v>
      </c>
      <c r="C678" s="19">
        <v>0.15</v>
      </c>
      <c r="D678" s="19">
        <v>1273.0999999999999</v>
      </c>
      <c r="E678" s="18">
        <v>10</v>
      </c>
      <c r="F678" s="18">
        <v>1</v>
      </c>
      <c r="G678" s="18">
        <v>1</v>
      </c>
    </row>
    <row r="679" spans="1:7" x14ac:dyDescent="0.25">
      <c r="A679" s="18" t="s">
        <v>692</v>
      </c>
      <c r="B679" s="18">
        <v>1331</v>
      </c>
      <c r="C679" s="19">
        <v>0.3</v>
      </c>
      <c r="D679" s="19">
        <v>1132.3</v>
      </c>
      <c r="E679" s="18">
        <v>10</v>
      </c>
      <c r="F679" s="18">
        <v>2</v>
      </c>
      <c r="G679" s="18">
        <v>2</v>
      </c>
    </row>
    <row r="680" spans="1:7" x14ac:dyDescent="0.25">
      <c r="A680" s="18" t="s">
        <v>693</v>
      </c>
      <c r="B680" s="18">
        <v>1876</v>
      </c>
      <c r="C680" s="19">
        <v>0.45</v>
      </c>
      <c r="D680" s="19">
        <v>1885.9</v>
      </c>
      <c r="E680" s="18">
        <v>10</v>
      </c>
      <c r="F680" s="18">
        <v>4</v>
      </c>
      <c r="G680" s="18">
        <v>1</v>
      </c>
    </row>
    <row r="681" spans="1:7" x14ac:dyDescent="0.25">
      <c r="A681" s="18" t="s">
        <v>694</v>
      </c>
      <c r="B681" s="18">
        <v>1542</v>
      </c>
      <c r="C681" s="19">
        <v>0.6</v>
      </c>
      <c r="D681" s="19">
        <v>1576</v>
      </c>
      <c r="E681" s="18">
        <v>10</v>
      </c>
      <c r="F681" s="18">
        <v>6</v>
      </c>
      <c r="G681" s="18">
        <v>0</v>
      </c>
    </row>
    <row r="682" spans="1:7" x14ac:dyDescent="0.25">
      <c r="A682" s="18" t="s">
        <v>695</v>
      </c>
      <c r="B682" s="18">
        <v>1116</v>
      </c>
      <c r="C682" s="19">
        <v>0.35</v>
      </c>
      <c r="D682" s="19">
        <v>1104.5999999999999</v>
      </c>
      <c r="E682" s="18">
        <v>10</v>
      </c>
      <c r="F682" s="18">
        <v>3</v>
      </c>
      <c r="G682" s="18">
        <v>1</v>
      </c>
    </row>
    <row r="683" spans="1:7" x14ac:dyDescent="0.25">
      <c r="A683" s="18" t="s">
        <v>696</v>
      </c>
      <c r="B683" s="18">
        <v>1962</v>
      </c>
      <c r="C683" s="19">
        <v>0.5</v>
      </c>
      <c r="D683" s="19">
        <v>1932.9</v>
      </c>
      <c r="E683" s="18">
        <v>10</v>
      </c>
      <c r="F683" s="18">
        <v>5</v>
      </c>
      <c r="G683" s="18">
        <v>0</v>
      </c>
    </row>
    <row r="684" spans="1:7" x14ac:dyDescent="0.25">
      <c r="A684" s="18" t="s">
        <v>697</v>
      </c>
      <c r="B684" s="18">
        <v>1636</v>
      </c>
      <c r="C684" s="19">
        <v>0.65</v>
      </c>
      <c r="D684" s="19">
        <v>1609.5</v>
      </c>
      <c r="E684" s="18">
        <v>10</v>
      </c>
      <c r="F684" s="18">
        <v>6</v>
      </c>
      <c r="G684" s="18">
        <v>1</v>
      </c>
    </row>
    <row r="685" spans="1:7" x14ac:dyDescent="0.25">
      <c r="A685" s="18" t="s">
        <v>698</v>
      </c>
      <c r="B685" s="18">
        <v>1388</v>
      </c>
      <c r="C685" s="19">
        <v>0.3</v>
      </c>
      <c r="D685" s="19">
        <v>1382.2</v>
      </c>
      <c r="E685" s="18">
        <v>10</v>
      </c>
      <c r="F685" s="18">
        <v>1</v>
      </c>
      <c r="G685" s="18">
        <v>4</v>
      </c>
    </row>
    <row r="686" spans="1:7" x14ac:dyDescent="0.25">
      <c r="A686" s="18" t="s">
        <v>699</v>
      </c>
      <c r="B686" s="18">
        <v>2021</v>
      </c>
      <c r="C686" s="19">
        <v>0.9</v>
      </c>
      <c r="D686" s="19">
        <v>2151.6999999999998</v>
      </c>
      <c r="E686" s="18">
        <v>10</v>
      </c>
      <c r="F686" s="18">
        <v>9</v>
      </c>
      <c r="G686" s="18">
        <v>0</v>
      </c>
    </row>
    <row r="687" spans="1:7" x14ac:dyDescent="0.25">
      <c r="A687" s="18" t="s">
        <v>700</v>
      </c>
      <c r="B687" s="18">
        <v>1500</v>
      </c>
      <c r="C687" s="19">
        <v>0.8</v>
      </c>
      <c r="D687" s="19">
        <v>1500</v>
      </c>
      <c r="E687" s="18">
        <v>10</v>
      </c>
      <c r="F687" s="18">
        <v>8</v>
      </c>
      <c r="G687" s="18">
        <v>0</v>
      </c>
    </row>
    <row r="688" spans="1:7" x14ac:dyDescent="0.25">
      <c r="A688" s="18" t="s">
        <v>701</v>
      </c>
      <c r="B688" s="18">
        <v>1758</v>
      </c>
      <c r="C688" s="19">
        <v>0.9</v>
      </c>
      <c r="D688" s="19">
        <v>1723.9</v>
      </c>
      <c r="E688" s="18">
        <v>10</v>
      </c>
      <c r="F688" s="18">
        <v>9</v>
      </c>
      <c r="G688" s="18">
        <v>0</v>
      </c>
    </row>
    <row r="689" spans="1:7" x14ac:dyDescent="0.25">
      <c r="A689" s="18" t="s">
        <v>702</v>
      </c>
      <c r="B689" s="18">
        <v>1500</v>
      </c>
      <c r="C689" s="19">
        <v>0.65</v>
      </c>
      <c r="D689" s="19">
        <v>1509.7</v>
      </c>
      <c r="E689" s="18">
        <v>10</v>
      </c>
      <c r="F689" s="18">
        <v>6</v>
      </c>
      <c r="G689" s="1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811D-8386-4207-8FC9-AF6209AB3044}">
  <dimension ref="B10:T28"/>
  <sheetViews>
    <sheetView tabSelected="1" topLeftCell="A10" workbookViewId="0">
      <selection activeCell="E24" sqref="E24"/>
    </sheetView>
  </sheetViews>
  <sheetFormatPr defaultColWidth="9.140625" defaultRowHeight="15" x14ac:dyDescent="0.25"/>
  <cols>
    <col min="1" max="6" width="9.140625" style="2"/>
    <col min="7" max="7" width="32.5703125" style="2" bestFit="1" customWidth="1"/>
    <col min="8" max="12" width="13.7109375" style="4" customWidth="1"/>
    <col min="13" max="17" width="17.7109375" style="4" customWidth="1"/>
    <col min="18" max="19" width="9.140625" style="2"/>
    <col min="20" max="20" width="15.7109375" style="2" customWidth="1"/>
    <col min="21" max="16384" width="9.140625" style="2"/>
  </cols>
  <sheetData>
    <row r="10" spans="2:20" x14ac:dyDescent="0.25">
      <c r="S10"/>
      <c r="T10"/>
    </row>
    <row r="11" spans="2:20" x14ac:dyDescent="0.25">
      <c r="B11" s="1"/>
      <c r="S11"/>
      <c r="T11"/>
    </row>
    <row r="12" spans="2:20" x14ac:dyDescent="0.25">
      <c r="S12"/>
      <c r="T12"/>
    </row>
    <row r="13" spans="2:20" ht="18.75" x14ac:dyDescent="0.25">
      <c r="G13" s="3"/>
      <c r="H13" s="6" t="s">
        <v>0</v>
      </c>
      <c r="I13" s="7" t="s">
        <v>1</v>
      </c>
      <c r="J13" s="7" t="s">
        <v>2</v>
      </c>
      <c r="K13" s="6" t="s">
        <v>9</v>
      </c>
      <c r="L13" s="8" t="s">
        <v>3</v>
      </c>
      <c r="S13"/>
      <c r="T13"/>
    </row>
    <row r="14" spans="2:20" ht="15.75" x14ac:dyDescent="0.25">
      <c r="G14" s="16" t="s">
        <v>10</v>
      </c>
      <c r="H14" s="9">
        <f>AVERAGE(Sheet1!B:B)</f>
        <v>1579.3459302325582</v>
      </c>
      <c r="I14" s="10">
        <f>MEDIAN(Sheet1!B:B)</f>
        <v>1521</v>
      </c>
      <c r="J14" s="10">
        <f>MODE(Sheet1!B:B)</f>
        <v>1500</v>
      </c>
      <c r="K14" s="9">
        <f>STDEV(Sheet1!B:B)</f>
        <v>287.04619692355192</v>
      </c>
      <c r="L14" s="14"/>
      <c r="S14"/>
      <c r="T14"/>
    </row>
    <row r="15" spans="2:20" ht="15.75" x14ac:dyDescent="0.25">
      <c r="G15" s="16" t="s">
        <v>11</v>
      </c>
      <c r="H15" s="9">
        <f>AVERAGE(Sheet1!C:C)</f>
        <v>0.49097636871814437</v>
      </c>
      <c r="I15" s="10">
        <f>MEDIAN(Sheet1!C:C)</f>
        <v>0.5</v>
      </c>
      <c r="J15" s="10">
        <f>MODE(Sheet1!C:C)</f>
        <v>0.5</v>
      </c>
      <c r="K15" s="9">
        <f>STDEV(Sheet1!C:C)</f>
        <v>0.22073015098179194</v>
      </c>
      <c r="L15" s="14"/>
      <c r="S15"/>
      <c r="T15"/>
    </row>
    <row r="16" spans="2:20" ht="15.75" x14ac:dyDescent="0.25">
      <c r="G16" s="16" t="s">
        <v>12</v>
      </c>
      <c r="H16" s="9">
        <f>AVERAGE(Sheet1!D:D)</f>
        <v>1590.0358984036991</v>
      </c>
      <c r="I16" s="10">
        <f>MEDIAN(Sheet1!D:D)</f>
        <v>1560.9</v>
      </c>
      <c r="J16" s="10">
        <f>MODE(Sheet1!D:D)</f>
        <v>1500</v>
      </c>
      <c r="K16" s="9">
        <f>STDEV(Sheet1!D:D)</f>
        <v>307.59994165413752</v>
      </c>
      <c r="L16" s="14"/>
      <c r="S16"/>
      <c r="T16"/>
    </row>
    <row r="17" spans="7:12" ht="15.75" x14ac:dyDescent="0.25">
      <c r="G17" s="16" t="s">
        <v>13</v>
      </c>
      <c r="H17" s="9">
        <f>AVERAGE(Sheet1!E:E)</f>
        <v>26.382267441860463</v>
      </c>
      <c r="I17" s="10">
        <f>MEDIAN(Sheet1!E:E)</f>
        <v>23</v>
      </c>
      <c r="J17" s="10">
        <f>MODE(Sheet1!E:E)</f>
        <v>10</v>
      </c>
      <c r="K17" s="9">
        <f>STDEV(Sheet1!E:E)</f>
        <v>14.322571210801753</v>
      </c>
      <c r="L17" s="14"/>
    </row>
    <row r="18" spans="7:12" ht="15.75" x14ac:dyDescent="0.25">
      <c r="G18" s="16" t="s">
        <v>15</v>
      </c>
      <c r="H18" s="9">
        <f>AVERAGE(Sheet1!F:F)</f>
        <v>12.324127906976743</v>
      </c>
      <c r="I18" s="10">
        <f>MEDIAN(Sheet1!F:F)</f>
        <v>11</v>
      </c>
      <c r="J18" s="10">
        <f>MODE(Sheet1!F:F)</f>
        <v>7</v>
      </c>
      <c r="K18" s="9">
        <f>STDEV(Sheet1!F:F)</f>
        <v>8.6275614913970475</v>
      </c>
      <c r="L18" s="14"/>
    </row>
    <row r="19" spans="7:12" ht="15.75" x14ac:dyDescent="0.25">
      <c r="G19" s="16" t="s">
        <v>16</v>
      </c>
      <c r="H19" s="9">
        <f>AVERAGE(Sheet1!G:G)</f>
        <v>1.2819767441860466</v>
      </c>
      <c r="I19" s="10">
        <f>MEDIAN(Sheet1!G:G)</f>
        <v>1</v>
      </c>
      <c r="J19" s="10">
        <f>MODE(Sheet1!G:G)</f>
        <v>0</v>
      </c>
      <c r="K19" s="9">
        <f>STDEV(Sheet1!G:G)</f>
        <v>1.7679404837390689</v>
      </c>
      <c r="L19" s="14"/>
    </row>
    <row r="20" spans="7:12" ht="15.75" x14ac:dyDescent="0.25">
      <c r="G20" s="17"/>
      <c r="H20" s="11"/>
      <c r="I20" s="11"/>
      <c r="J20" s="11"/>
      <c r="K20" s="11"/>
      <c r="L20" s="11"/>
    </row>
    <row r="21" spans="7:12" ht="15.75" x14ac:dyDescent="0.25">
      <c r="G21" s="17"/>
      <c r="H21" s="11"/>
      <c r="I21" s="11"/>
      <c r="J21" s="11"/>
      <c r="K21" s="11"/>
      <c r="L21" s="11"/>
    </row>
    <row r="22" spans="7:12" ht="15.75" x14ac:dyDescent="0.25">
      <c r="G22" s="17"/>
      <c r="H22" s="12" t="s">
        <v>7</v>
      </c>
      <c r="I22" s="12" t="s">
        <v>8</v>
      </c>
      <c r="J22" s="8" t="s">
        <v>4</v>
      </c>
      <c r="K22" s="13" t="s">
        <v>5</v>
      </c>
      <c r="L22" s="7" t="s">
        <v>6</v>
      </c>
    </row>
    <row r="23" spans="7:12" ht="15.75" x14ac:dyDescent="0.25">
      <c r="G23" s="16" t="s">
        <v>10</v>
      </c>
      <c r="H23" s="5">
        <f>MIN(Sheet1!B:B)</f>
        <v>856</v>
      </c>
      <c r="I23" s="5">
        <f>MAX(Sheet1!B:B)</f>
        <v>2621</v>
      </c>
      <c r="J23" s="14">
        <f>I23-H23</f>
        <v>1765</v>
      </c>
      <c r="K23" s="15">
        <f>SKEW(Sheet1!B:B)</f>
        <v>0.4532567835410044</v>
      </c>
      <c r="L23" s="10">
        <f>KURT(Sheet1!B:B)</f>
        <v>0.17398298339392504</v>
      </c>
    </row>
    <row r="24" spans="7:12" ht="15.75" x14ac:dyDescent="0.25">
      <c r="G24" s="16" t="s">
        <v>11</v>
      </c>
      <c r="H24" s="14">
        <f>MIN(Sheet1!C:C)</f>
        <v>0</v>
      </c>
      <c r="I24" s="14">
        <f>MAX(Sheet1!C:C)</f>
        <v>1</v>
      </c>
      <c r="J24" s="14">
        <f t="shared" ref="J24:J28" si="0">I24-H24</f>
        <v>1</v>
      </c>
      <c r="K24" s="15">
        <f>SKEW(Sheet1!C:C)</f>
        <v>-2.6709403136293748E-3</v>
      </c>
      <c r="L24" s="10">
        <f>KURT(Sheet1!C:C)</f>
        <v>-0.31305968584659283</v>
      </c>
    </row>
    <row r="25" spans="7:12" ht="15.75" x14ac:dyDescent="0.25">
      <c r="G25" s="16" t="s">
        <v>12</v>
      </c>
      <c r="H25" s="14">
        <f>MIN(Sheet1!D:D)</f>
        <v>881.33333333332996</v>
      </c>
      <c r="I25" s="14">
        <f>MAX(Sheet1!D:D)</f>
        <v>2617.7272727272998</v>
      </c>
      <c r="J25" s="14">
        <f t="shared" si="0"/>
        <v>1736.39393939397</v>
      </c>
      <c r="K25" s="15">
        <f>SKEW(Sheet1!D:D)</f>
        <v>0.28720253281640085</v>
      </c>
      <c r="L25" s="10">
        <f>KURT(Sheet1!D:D)</f>
        <v>-0.28735050922649075</v>
      </c>
    </row>
    <row r="26" spans="7:12" ht="15.75" x14ac:dyDescent="0.25">
      <c r="G26" s="16" t="s">
        <v>13</v>
      </c>
      <c r="H26" s="5">
        <f>MIN(Sheet1!E:E)</f>
        <v>10</v>
      </c>
      <c r="I26" s="5">
        <f>MAX(Sheet1!E:E)</f>
        <v>154</v>
      </c>
      <c r="J26" s="14">
        <f t="shared" si="0"/>
        <v>144</v>
      </c>
      <c r="K26" s="15">
        <f>SKEW(Sheet1!E:E)</f>
        <v>1.8011958992975747</v>
      </c>
      <c r="L26" s="10">
        <f>KURT(Sheet1!E:E)</f>
        <v>9.7860923025793802</v>
      </c>
    </row>
    <row r="27" spans="7:12" ht="15.75" x14ac:dyDescent="0.25">
      <c r="G27" s="16" t="s">
        <v>15</v>
      </c>
      <c r="H27" s="5">
        <f>MIN(Sheet1!F:F)</f>
        <v>0</v>
      </c>
      <c r="I27" s="5">
        <f>MAX(Sheet1!F:F)</f>
        <v>72</v>
      </c>
      <c r="J27" s="14">
        <f t="shared" si="0"/>
        <v>72</v>
      </c>
      <c r="K27" s="15">
        <f>SKEW(Sheet1!F:F)</f>
        <v>1.3305330686917867</v>
      </c>
      <c r="L27" s="10">
        <f>KURT(Sheet1!F:F)</f>
        <v>3.9164212436552122</v>
      </c>
    </row>
    <row r="28" spans="7:12" ht="15.75" x14ac:dyDescent="0.25">
      <c r="G28" s="16" t="s">
        <v>16</v>
      </c>
      <c r="H28" s="5">
        <f>MIN(Sheet1!G:G)</f>
        <v>0</v>
      </c>
      <c r="I28" s="5">
        <f>MAX(Sheet1!G:G)</f>
        <v>27</v>
      </c>
      <c r="J28" s="14">
        <f t="shared" si="0"/>
        <v>27</v>
      </c>
      <c r="K28" s="15">
        <f>SKEW(Sheet1!B:B)</f>
        <v>0.4532567835410044</v>
      </c>
      <c r="L28" s="10">
        <f>KURT(Sheet1!G:G)</f>
        <v>65.72733366906732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Estatística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Gustavo Gino Terezo</cp:lastModifiedBy>
  <cp:revision/>
  <dcterms:created xsi:type="dcterms:W3CDTF">2023-11-01T23:30:06Z</dcterms:created>
  <dcterms:modified xsi:type="dcterms:W3CDTF">2023-11-25T16:26:16Z</dcterms:modified>
  <cp:category/>
  <cp:contentStatus/>
</cp:coreProperties>
</file>