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Gustavo\Desktop\"/>
    </mc:Choice>
  </mc:AlternateContent>
  <xr:revisionPtr revIDLastSave="0" documentId="13_ncr:1_{D58D2179-3D5B-4FF0-9ABB-B6B697E5C915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Teste de hipóte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N11" i="1"/>
  <c r="N8" i="1"/>
  <c r="N7" i="1"/>
  <c r="Q7" i="1" l="1"/>
</calcChain>
</file>

<file path=xl/sharedStrings.xml><?xml version="1.0" encoding="utf-8"?>
<sst xmlns="http://schemas.openxmlformats.org/spreadsheetml/2006/main" count="84" uniqueCount="79">
  <si>
    <t>id</t>
  </si>
  <si>
    <t>rating</t>
  </si>
  <si>
    <t>win_rate</t>
  </si>
  <si>
    <t>average_rating</t>
  </si>
  <si>
    <t>ali_barcelona</t>
  </si>
  <si>
    <t>docboss</t>
  </si>
  <si>
    <t>anastasia2009</t>
  </si>
  <si>
    <t>khelil</t>
  </si>
  <si>
    <t>bleda</t>
  </si>
  <si>
    <t>aaaaaaaddd</t>
  </si>
  <si>
    <t>bobc</t>
  </si>
  <si>
    <t>jdbarger</t>
  </si>
  <si>
    <t>tetley</t>
  </si>
  <si>
    <t>pavelsps</t>
  </si>
  <si>
    <t>mukrisp</t>
  </si>
  <si>
    <t>derspiegel</t>
  </si>
  <si>
    <t>totonut</t>
  </si>
  <si>
    <t>fandm-lancaster</t>
  </si>
  <si>
    <t>blazingdragon</t>
  </si>
  <si>
    <t>robixy</t>
  </si>
  <si>
    <t>juncinmestrella</t>
  </si>
  <si>
    <t>zapala</t>
  </si>
  <si>
    <t>kevchod</t>
  </si>
  <si>
    <t>dipset</t>
  </si>
  <si>
    <t>thegrim123321</t>
  </si>
  <si>
    <t>artem555</t>
  </si>
  <si>
    <t>chess-brahs</t>
  </si>
  <si>
    <t>mastersalomon</t>
  </si>
  <si>
    <t>ducksandcats</t>
  </si>
  <si>
    <t>anakgreget</t>
  </si>
  <si>
    <t>saviter</t>
  </si>
  <si>
    <t>king5891</t>
  </si>
  <si>
    <t>vladimir-kramnik-1</t>
  </si>
  <si>
    <t>a_p_t_e_m_u_u</t>
  </si>
  <si>
    <t>taranga</t>
  </si>
  <si>
    <t>Hipótese Nula</t>
  </si>
  <si>
    <t>Hipótese alternativa</t>
  </si>
  <si>
    <t>Média A &gt; Média B</t>
  </si>
  <si>
    <t>Média A &lt;= Média B</t>
  </si>
  <si>
    <t>TOP 30 (Amostra A)</t>
  </si>
  <si>
    <t>RANDOM 30 (Amostra B)</t>
  </si>
  <si>
    <t>Média A</t>
  </si>
  <si>
    <t>Desvio Padrão A</t>
  </si>
  <si>
    <t>nA</t>
  </si>
  <si>
    <t>Média B</t>
  </si>
  <si>
    <t>Desvio Padrão B</t>
  </si>
  <si>
    <t>nB</t>
  </si>
  <si>
    <t>valor de teste (t)</t>
  </si>
  <si>
    <t>total_wins</t>
  </si>
  <si>
    <t>satanrogue99</t>
  </si>
  <si>
    <t>klip98</t>
  </si>
  <si>
    <t>mehmetali_t</t>
  </si>
  <si>
    <t>gourang</t>
  </si>
  <si>
    <t>theanonymousone</t>
  </si>
  <si>
    <t>zazz4</t>
  </si>
  <si>
    <t>chessmolester</t>
  </si>
  <si>
    <t>lextop</t>
  </si>
  <si>
    <t>b-max211</t>
  </si>
  <si>
    <t>bocadagod</t>
  </si>
  <si>
    <t>-l-_jedi_knight_-l-</t>
  </si>
  <si>
    <t>posra</t>
  </si>
  <si>
    <t>aboud</t>
  </si>
  <si>
    <t>dumbluck</t>
  </si>
  <si>
    <t>vovkakuz</t>
  </si>
  <si>
    <t>unrim</t>
  </si>
  <si>
    <t>fourtwenty</t>
  </si>
  <si>
    <t>sharkey101</t>
  </si>
  <si>
    <t>irishman012</t>
  </si>
  <si>
    <t>ri_chess</t>
  </si>
  <si>
    <t>smilsydov</t>
  </si>
  <si>
    <t>jarrydlee</t>
  </si>
  <si>
    <t>trx</t>
  </si>
  <si>
    <t>lon123456789</t>
  </si>
  <si>
    <t>kaushik007</t>
  </si>
  <si>
    <t>ed84</t>
  </si>
  <si>
    <t>e6d4</t>
  </si>
  <si>
    <t>masterzyd</t>
  </si>
  <si>
    <t>chesslearningpro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</si>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</sst>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topLeftCell="G1" zoomScaleNormal="100" workbookViewId="0">
      <selection activeCell="P23" sqref="P23"/>
    </sheetView>
  </sheetViews>
  <sheetFormatPr defaultRowHeight="15" x14ac:dyDescent="0.25"/>
  <cols>
    <col min="1" max="1" width="18" style="2" bestFit="1" customWidth="1"/>
    <col min="2" max="2" width="6.140625" style="2" bestFit="1" customWidth="1"/>
    <col min="3" max="3" width="12" style="5" bestFit="1" customWidth="1"/>
    <col min="4" max="4" width="14.28515625" style="2" bestFit="1" customWidth="1"/>
    <col min="5" max="5" width="10.28515625" style="2" bestFit="1" customWidth="1"/>
    <col min="6" max="6" width="9.140625" style="2"/>
    <col min="7" max="7" width="18.140625" style="2" bestFit="1" customWidth="1"/>
    <col min="8" max="8" width="6.140625" style="2" bestFit="1" customWidth="1"/>
    <col min="9" max="9" width="12" style="2" bestFit="1" customWidth="1"/>
    <col min="10" max="10" width="14.28515625" style="2" bestFit="1" customWidth="1"/>
    <col min="11" max="11" width="10.28515625" style="2" bestFit="1" customWidth="1"/>
    <col min="12" max="12" width="9.140625" style="2"/>
    <col min="13" max="13" width="15.85546875" style="2" bestFit="1" customWidth="1"/>
    <col min="14" max="14" width="12" style="2" bestFit="1" customWidth="1"/>
    <col min="15" max="15" width="3.7109375" style="2" customWidth="1"/>
    <col min="16" max="16" width="15.85546875" style="2" bestFit="1" customWidth="1"/>
    <col min="17" max="16384" width="9.140625" style="2"/>
  </cols>
  <sheetData>
    <row r="1" spans="1:17" x14ac:dyDescent="0.25">
      <c r="A1" s="11" t="s">
        <v>40</v>
      </c>
      <c r="B1" s="11"/>
      <c r="C1" s="11"/>
      <c r="D1" s="11"/>
      <c r="E1" s="11"/>
      <c r="G1" s="11" t="s">
        <v>39</v>
      </c>
      <c r="H1" s="11"/>
      <c r="I1" s="11"/>
      <c r="J1" s="11"/>
      <c r="K1" s="11"/>
    </row>
    <row r="2" spans="1:17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48</v>
      </c>
      <c r="G2" s="9" t="s">
        <v>0</v>
      </c>
      <c r="H2" s="9" t="s">
        <v>1</v>
      </c>
      <c r="I2" s="9" t="s">
        <v>2</v>
      </c>
      <c r="J2" s="9" t="s">
        <v>3</v>
      </c>
      <c r="K2" s="9" t="s">
        <v>48</v>
      </c>
    </row>
    <row r="3" spans="1:17" x14ac:dyDescent="0.25">
      <c r="A3" s="3" t="s">
        <v>77</v>
      </c>
      <c r="B3" s="3">
        <v>1283</v>
      </c>
      <c r="C3" s="10">
        <v>0.53846153846153844</v>
      </c>
      <c r="D3" s="10">
        <v>1546.4230769230769</v>
      </c>
      <c r="E3" s="3">
        <v>13</v>
      </c>
      <c r="G3" s="3" t="s">
        <v>34</v>
      </c>
      <c r="H3" s="3">
        <v>1281</v>
      </c>
      <c r="I3" s="10">
        <v>0.4707792207792208</v>
      </c>
      <c r="J3" s="10">
        <v>1286.0064935064941</v>
      </c>
      <c r="K3" s="3">
        <v>72</v>
      </c>
      <c r="M3" s="11" t="s">
        <v>35</v>
      </c>
      <c r="N3" s="11"/>
      <c r="O3" s="11" t="s">
        <v>38</v>
      </c>
      <c r="P3" s="11"/>
      <c r="Q3" s="11"/>
    </row>
    <row r="4" spans="1:17" x14ac:dyDescent="0.25">
      <c r="A4" s="3" t="s">
        <v>76</v>
      </c>
      <c r="B4" s="3">
        <v>1288</v>
      </c>
      <c r="C4" s="10">
        <v>0.48809523809523808</v>
      </c>
      <c r="D4" s="10">
        <v>1295.166666666667</v>
      </c>
      <c r="E4" s="3">
        <v>20</v>
      </c>
      <c r="G4" s="3" t="s">
        <v>33</v>
      </c>
      <c r="H4" s="3">
        <v>1264</v>
      </c>
      <c r="I4" s="10">
        <v>0.52083333333333337</v>
      </c>
      <c r="J4" s="10">
        <v>1306.78125</v>
      </c>
      <c r="K4" s="3">
        <v>46</v>
      </c>
    </row>
    <row r="5" spans="1:17" x14ac:dyDescent="0.25">
      <c r="A5" s="3" t="s">
        <v>75</v>
      </c>
      <c r="B5" s="3">
        <v>1992</v>
      </c>
      <c r="C5" s="10">
        <v>0.56666666666666665</v>
      </c>
      <c r="D5" s="10">
        <v>2008.3666666666661</v>
      </c>
      <c r="E5" s="3">
        <v>16</v>
      </c>
      <c r="G5" s="3" t="s">
        <v>32</v>
      </c>
      <c r="H5" s="3">
        <v>1573</v>
      </c>
      <c r="I5" s="10">
        <v>0.53125</v>
      </c>
      <c r="J5" s="10">
        <v>1624.479166666667</v>
      </c>
      <c r="K5" s="3">
        <v>50</v>
      </c>
      <c r="M5" s="11" t="s">
        <v>36</v>
      </c>
      <c r="N5" s="11"/>
      <c r="O5" s="11" t="s">
        <v>37</v>
      </c>
      <c r="P5" s="11"/>
      <c r="Q5" s="11"/>
    </row>
    <row r="6" spans="1:17" x14ac:dyDescent="0.25">
      <c r="A6" s="3" t="s">
        <v>74</v>
      </c>
      <c r="B6" s="3">
        <v>1782</v>
      </c>
      <c r="C6" s="10">
        <v>0.34210526315789469</v>
      </c>
      <c r="D6" s="10">
        <v>1791.526315789474</v>
      </c>
      <c r="E6" s="3">
        <v>5</v>
      </c>
      <c r="G6" s="3" t="s">
        <v>31</v>
      </c>
      <c r="H6" s="3">
        <v>1400</v>
      </c>
      <c r="I6" s="10">
        <v>0.55128205128205132</v>
      </c>
      <c r="J6" s="10">
        <v>1400</v>
      </c>
      <c r="K6" s="3">
        <v>42</v>
      </c>
    </row>
    <row r="7" spans="1:17" x14ac:dyDescent="0.25">
      <c r="A7" s="3" t="s">
        <v>73</v>
      </c>
      <c r="B7" s="3">
        <v>1576</v>
      </c>
      <c r="C7" s="10">
        <v>0.59375</v>
      </c>
      <c r="D7" s="10">
        <v>1550.6875</v>
      </c>
      <c r="E7" s="3">
        <v>9</v>
      </c>
      <c r="G7" s="3" t="s">
        <v>30</v>
      </c>
      <c r="H7" s="3">
        <v>1730</v>
      </c>
      <c r="I7" s="10">
        <v>0.43421052631578949</v>
      </c>
      <c r="J7" s="10">
        <v>1710.2631578947371</v>
      </c>
      <c r="K7" s="3">
        <v>32</v>
      </c>
      <c r="M7" s="1" t="s">
        <v>41</v>
      </c>
      <c r="N7" s="4">
        <f>AVERAGE(K3:K32)</f>
        <v>27.933333333333334</v>
      </c>
      <c r="P7" s="1" t="s">
        <v>47</v>
      </c>
      <c r="Q7" s="6">
        <f>(N7-N11)/(((N8^2)/(N9)+(N12^2)/(N13)))^0.5</f>
        <v>5.1896139640601957</v>
      </c>
    </row>
    <row r="8" spans="1:17" x14ac:dyDescent="0.25">
      <c r="A8" s="3" t="s">
        <v>72</v>
      </c>
      <c r="B8" s="3">
        <v>1934</v>
      </c>
      <c r="C8" s="10">
        <v>0.66666666666666663</v>
      </c>
      <c r="D8" s="10">
        <v>1948.7222222222219</v>
      </c>
      <c r="E8" s="3">
        <v>12</v>
      </c>
      <c r="G8" s="3" t="s">
        <v>29</v>
      </c>
      <c r="H8" s="3">
        <v>1718</v>
      </c>
      <c r="I8" s="10">
        <v>0.48648648648648651</v>
      </c>
      <c r="J8" s="10">
        <v>1701.6216216216219</v>
      </c>
      <c r="K8" s="3">
        <v>36</v>
      </c>
      <c r="M8" s="1" t="s">
        <v>42</v>
      </c>
      <c r="N8" s="4">
        <f>STDEV(K3:K32)</f>
        <v>12.929339352494155</v>
      </c>
      <c r="Q8" s="5"/>
    </row>
    <row r="9" spans="1:17" x14ac:dyDescent="0.25">
      <c r="A9" s="3" t="s">
        <v>71</v>
      </c>
      <c r="B9" s="3">
        <v>1125</v>
      </c>
      <c r="C9" s="10">
        <v>0.1111111111111111</v>
      </c>
      <c r="D9" s="10">
        <v>1147.7222222222219</v>
      </c>
      <c r="E9" s="3">
        <v>2</v>
      </c>
      <c r="G9" s="3" t="s">
        <v>28</v>
      </c>
      <c r="H9" s="3">
        <v>1824</v>
      </c>
      <c r="I9" s="10">
        <v>0.65217391304347827</v>
      </c>
      <c r="J9" s="10">
        <v>1842.8695652173919</v>
      </c>
      <c r="K9" s="3">
        <v>43</v>
      </c>
      <c r="M9" s="1" t="s">
        <v>43</v>
      </c>
      <c r="N9" s="8">
        <v>30</v>
      </c>
      <c r="P9" s="1" t="s">
        <v>78</v>
      </c>
      <c r="Q9" s="7">
        <v>2.0009999999999999</v>
      </c>
    </row>
    <row r="10" spans="1:17" x14ac:dyDescent="0.25">
      <c r="A10" s="3" t="s">
        <v>70</v>
      </c>
      <c r="B10" s="3">
        <v>1116</v>
      </c>
      <c r="C10" s="10">
        <v>8.3333333333333301E-2</v>
      </c>
      <c r="D10" s="10">
        <v>1133.333333333333</v>
      </c>
      <c r="E10" s="3">
        <v>1</v>
      </c>
      <c r="G10" s="3" t="s">
        <v>27</v>
      </c>
      <c r="H10" s="3">
        <v>1956</v>
      </c>
      <c r="I10" s="10">
        <v>0.47692307692307689</v>
      </c>
      <c r="J10" s="10">
        <v>1958.292307692308</v>
      </c>
      <c r="K10" s="3">
        <v>31</v>
      </c>
      <c r="N10" s="5"/>
    </row>
    <row r="11" spans="1:17" x14ac:dyDescent="0.25">
      <c r="A11" s="3" t="s">
        <v>69</v>
      </c>
      <c r="B11" s="3">
        <v>1500</v>
      </c>
      <c r="C11" s="10">
        <v>0.94736842105263164</v>
      </c>
      <c r="D11" s="10">
        <v>2074.552631578948</v>
      </c>
      <c r="E11" s="3">
        <v>36</v>
      </c>
      <c r="G11" s="3" t="s">
        <v>26</v>
      </c>
      <c r="H11" s="3">
        <v>1967</v>
      </c>
      <c r="I11" s="10">
        <v>0.66923076923076918</v>
      </c>
      <c r="J11" s="10">
        <v>1979.6</v>
      </c>
      <c r="K11" s="3">
        <v>30</v>
      </c>
      <c r="M11" s="1" t="s">
        <v>44</v>
      </c>
      <c r="N11" s="4">
        <f>AVERAGE(E3:E32)</f>
        <v>13.4</v>
      </c>
    </row>
    <row r="12" spans="1:17" x14ac:dyDescent="0.25">
      <c r="A12" s="3" t="s">
        <v>68</v>
      </c>
      <c r="B12" s="3">
        <v>1628</v>
      </c>
      <c r="C12" s="10">
        <v>0.4375</v>
      </c>
      <c r="D12" s="10">
        <v>1569.729166666667</v>
      </c>
      <c r="E12" s="3">
        <v>20</v>
      </c>
      <c r="G12" s="3" t="s">
        <v>25</v>
      </c>
      <c r="H12" s="3">
        <v>1556</v>
      </c>
      <c r="I12" s="10">
        <v>0.5625</v>
      </c>
      <c r="J12" s="10">
        <v>1585.375</v>
      </c>
      <c r="K12" s="3">
        <v>32</v>
      </c>
      <c r="M12" s="1" t="s">
        <v>45</v>
      </c>
      <c r="N12" s="4">
        <f>STDEV(E3:E32)</f>
        <v>8.2528991771126226</v>
      </c>
    </row>
    <row r="13" spans="1:17" x14ac:dyDescent="0.25">
      <c r="A13" s="3" t="s">
        <v>67</v>
      </c>
      <c r="B13" s="3">
        <v>1730</v>
      </c>
      <c r="C13" s="10">
        <v>0.51111111111111107</v>
      </c>
      <c r="D13" s="10">
        <v>1696.9333333333329</v>
      </c>
      <c r="E13" s="3">
        <v>22</v>
      </c>
      <c r="G13" s="3" t="s">
        <v>24</v>
      </c>
      <c r="H13" s="3">
        <v>1336</v>
      </c>
      <c r="I13" s="10">
        <v>0.5178571428571429</v>
      </c>
      <c r="J13" s="10">
        <v>1373.8928571428571</v>
      </c>
      <c r="K13" s="3">
        <v>28</v>
      </c>
      <c r="M13" s="1" t="s">
        <v>46</v>
      </c>
      <c r="N13" s="8">
        <v>30</v>
      </c>
    </row>
    <row r="14" spans="1:17" x14ac:dyDescent="0.25">
      <c r="A14" s="3" t="s">
        <v>66</v>
      </c>
      <c r="B14" s="3">
        <v>1500</v>
      </c>
      <c r="C14" s="10">
        <v>0.51249999999999996</v>
      </c>
      <c r="D14" s="10">
        <v>1836.15</v>
      </c>
      <c r="E14" s="3">
        <v>18</v>
      </c>
      <c r="G14" s="3" t="s">
        <v>23</v>
      </c>
      <c r="H14" s="3">
        <v>1456</v>
      </c>
      <c r="I14" s="10">
        <v>0.3529411764705882</v>
      </c>
      <c r="J14" s="10">
        <v>1475</v>
      </c>
      <c r="K14" s="3">
        <v>18</v>
      </c>
      <c r="N14" s="5"/>
    </row>
    <row r="15" spans="1:17" x14ac:dyDescent="0.25">
      <c r="A15" s="3" t="s">
        <v>65</v>
      </c>
      <c r="B15" s="3">
        <v>1558</v>
      </c>
      <c r="C15" s="10">
        <v>0.51190476190476186</v>
      </c>
      <c r="D15" s="10">
        <v>1551.261904761905</v>
      </c>
      <c r="E15" s="3">
        <v>20</v>
      </c>
      <c r="G15" s="3" t="s">
        <v>22</v>
      </c>
      <c r="H15" s="3">
        <v>1564</v>
      </c>
      <c r="I15" s="10">
        <v>0.38</v>
      </c>
      <c r="J15" s="10">
        <v>1484.82</v>
      </c>
      <c r="K15" s="3">
        <v>18</v>
      </c>
    </row>
    <row r="16" spans="1:17" x14ac:dyDescent="0.25">
      <c r="A16" s="3" t="s">
        <v>64</v>
      </c>
      <c r="B16" s="3">
        <v>1830</v>
      </c>
      <c r="C16" s="10">
        <v>0.75555555555555554</v>
      </c>
      <c r="D16" s="10">
        <v>1918.155555555556</v>
      </c>
      <c r="E16" s="3">
        <v>33</v>
      </c>
      <c r="G16" s="3" t="s">
        <v>21</v>
      </c>
      <c r="H16" s="3">
        <v>1590</v>
      </c>
      <c r="I16" s="10">
        <v>0.27</v>
      </c>
      <c r="J16" s="10">
        <v>1529.18</v>
      </c>
      <c r="K16" s="3">
        <v>12</v>
      </c>
    </row>
    <row r="17" spans="1:11" x14ac:dyDescent="0.25">
      <c r="A17" s="3" t="s">
        <v>63</v>
      </c>
      <c r="B17" s="3">
        <v>1549</v>
      </c>
      <c r="C17" s="10">
        <v>0.48648648648648651</v>
      </c>
      <c r="D17" s="10">
        <v>1517.3243243243239</v>
      </c>
      <c r="E17" s="3">
        <v>17</v>
      </c>
      <c r="G17" s="3" t="s">
        <v>20</v>
      </c>
      <c r="H17" s="3">
        <v>1731</v>
      </c>
      <c r="I17" s="10">
        <v>0.55000000000000004</v>
      </c>
      <c r="J17" s="10">
        <v>1824.64</v>
      </c>
      <c r="K17" s="3">
        <v>26</v>
      </c>
    </row>
    <row r="18" spans="1:11" x14ac:dyDescent="0.25">
      <c r="A18" s="3" t="s">
        <v>62</v>
      </c>
      <c r="B18" s="3">
        <v>1500</v>
      </c>
      <c r="C18" s="10">
        <v>0.55769230769230771</v>
      </c>
      <c r="D18" s="10">
        <v>1958.6923076923081</v>
      </c>
      <c r="E18" s="3">
        <v>13</v>
      </c>
      <c r="G18" s="3" t="s">
        <v>19</v>
      </c>
      <c r="H18" s="3">
        <v>2088</v>
      </c>
      <c r="I18" s="10">
        <v>0.62</v>
      </c>
      <c r="J18" s="10">
        <v>2096.8200000000002</v>
      </c>
      <c r="K18" s="3">
        <v>30</v>
      </c>
    </row>
    <row r="19" spans="1:11" x14ac:dyDescent="0.25">
      <c r="A19" s="3" t="s">
        <v>61</v>
      </c>
      <c r="B19" s="3">
        <v>1500</v>
      </c>
      <c r="C19" s="10">
        <v>0.56578947368421051</v>
      </c>
      <c r="D19" s="10">
        <v>1631.1842105263161</v>
      </c>
      <c r="E19" s="3">
        <v>21</v>
      </c>
      <c r="G19" s="3" t="s">
        <v>18</v>
      </c>
      <c r="H19" s="3">
        <v>1548</v>
      </c>
      <c r="I19" s="10">
        <v>0.37</v>
      </c>
      <c r="J19" s="10">
        <v>1559.3</v>
      </c>
      <c r="K19" s="3">
        <v>18</v>
      </c>
    </row>
    <row r="20" spans="1:11" x14ac:dyDescent="0.25">
      <c r="A20" s="3" t="s">
        <v>60</v>
      </c>
      <c r="B20" s="3">
        <v>1215</v>
      </c>
      <c r="C20" s="10">
        <v>0.65384615384615385</v>
      </c>
      <c r="D20" s="10">
        <v>1231</v>
      </c>
      <c r="E20" s="3">
        <v>8</v>
      </c>
      <c r="G20" s="3" t="s">
        <v>17</v>
      </c>
      <c r="H20" s="3">
        <v>1183</v>
      </c>
      <c r="I20" s="10">
        <v>0.24</v>
      </c>
      <c r="J20" s="10">
        <v>1270.04</v>
      </c>
      <c r="K20" s="3">
        <v>12</v>
      </c>
    </row>
    <row r="21" spans="1:11" x14ac:dyDescent="0.25">
      <c r="A21" s="3" t="s">
        <v>59</v>
      </c>
      <c r="B21" s="3">
        <v>1500</v>
      </c>
      <c r="C21" s="10">
        <v>0.58333333333333337</v>
      </c>
      <c r="D21" s="10">
        <v>1473.75</v>
      </c>
      <c r="E21" s="3">
        <v>7</v>
      </c>
      <c r="G21" s="3" t="s">
        <v>16</v>
      </c>
      <c r="H21" s="3">
        <v>1868</v>
      </c>
      <c r="I21" s="10">
        <v>0.54081632653061229</v>
      </c>
      <c r="J21" s="10">
        <v>1817.836734693878</v>
      </c>
      <c r="K21" s="3">
        <v>25</v>
      </c>
    </row>
    <row r="22" spans="1:11" x14ac:dyDescent="0.25">
      <c r="A22" s="3" t="s">
        <v>58</v>
      </c>
      <c r="B22" s="3">
        <v>1535</v>
      </c>
      <c r="C22" s="10">
        <v>0.45121951219512191</v>
      </c>
      <c r="D22" s="10">
        <v>1568.024390243902</v>
      </c>
      <c r="E22" s="3">
        <v>16</v>
      </c>
      <c r="G22" s="3" t="s">
        <v>15</v>
      </c>
      <c r="H22" s="3">
        <v>1881</v>
      </c>
      <c r="I22" s="10">
        <v>0.2857142857142857</v>
      </c>
      <c r="J22" s="10">
        <v>1740.897959183673</v>
      </c>
      <c r="K22" s="3">
        <v>13</v>
      </c>
    </row>
    <row r="23" spans="1:11" x14ac:dyDescent="0.25">
      <c r="A23" s="3" t="s">
        <v>57</v>
      </c>
      <c r="B23" s="3">
        <v>1688</v>
      </c>
      <c r="C23" s="10">
        <v>0.69230769230769229</v>
      </c>
      <c r="D23" s="10">
        <v>1791.153846153846</v>
      </c>
      <c r="E23" s="3">
        <v>9</v>
      </c>
      <c r="G23" s="3" t="s">
        <v>14</v>
      </c>
      <c r="H23" s="3">
        <v>1616</v>
      </c>
      <c r="I23" s="10">
        <v>0.45918367346938771</v>
      </c>
      <c r="J23" s="10">
        <v>1627.918367346939</v>
      </c>
      <c r="K23" s="3">
        <v>22</v>
      </c>
    </row>
    <row r="24" spans="1:11" x14ac:dyDescent="0.25">
      <c r="A24" s="3" t="s">
        <v>56</v>
      </c>
      <c r="B24" s="3">
        <v>1271</v>
      </c>
      <c r="C24" s="10">
        <v>0.33333333333333331</v>
      </c>
      <c r="D24" s="10">
        <v>1279.4761904761899</v>
      </c>
      <c r="E24" s="3">
        <v>7</v>
      </c>
      <c r="G24" s="3" t="s">
        <v>13</v>
      </c>
      <c r="H24" s="3">
        <v>1973</v>
      </c>
      <c r="I24" s="10">
        <v>0.60204081632653061</v>
      </c>
      <c r="J24" s="10">
        <v>2013.6530612244901</v>
      </c>
      <c r="K24" s="3">
        <v>29</v>
      </c>
    </row>
    <row r="25" spans="1:11" x14ac:dyDescent="0.25">
      <c r="A25" s="3" t="s">
        <v>4</v>
      </c>
      <c r="B25" s="3">
        <v>1485</v>
      </c>
      <c r="C25" s="10">
        <v>0.70588235294117652</v>
      </c>
      <c r="D25" s="10">
        <v>1497.64705882353</v>
      </c>
      <c r="E25" s="3">
        <v>12</v>
      </c>
      <c r="G25" s="3" t="s">
        <v>12</v>
      </c>
      <c r="H25" s="3">
        <v>1288</v>
      </c>
      <c r="I25" s="10">
        <v>0.44791666666666669</v>
      </c>
      <c r="J25" s="10">
        <v>1290.229166666667</v>
      </c>
      <c r="K25" s="3">
        <v>20</v>
      </c>
    </row>
    <row r="26" spans="1:11" x14ac:dyDescent="0.25">
      <c r="A26" s="3" t="s">
        <v>55</v>
      </c>
      <c r="B26" s="3">
        <v>1767</v>
      </c>
      <c r="C26" s="10">
        <v>0.68965517241379315</v>
      </c>
      <c r="D26" s="10">
        <v>1737.5862068965521</v>
      </c>
      <c r="E26" s="3">
        <v>20</v>
      </c>
      <c r="G26" s="3" t="s">
        <v>11</v>
      </c>
      <c r="H26" s="3">
        <v>1821</v>
      </c>
      <c r="I26" s="10">
        <v>0.4375</v>
      </c>
      <c r="J26" s="10">
        <v>1831.25</v>
      </c>
      <c r="K26" s="3">
        <v>21</v>
      </c>
    </row>
    <row r="27" spans="1:11" x14ac:dyDescent="0.25">
      <c r="A27" s="3" t="s">
        <v>54</v>
      </c>
      <c r="B27" s="3">
        <v>2069</v>
      </c>
      <c r="C27" s="10">
        <v>0.63636363636363635</v>
      </c>
      <c r="D27" s="10">
        <v>2022</v>
      </c>
      <c r="E27" s="3">
        <v>7</v>
      </c>
      <c r="G27" s="3" t="s">
        <v>10</v>
      </c>
      <c r="H27" s="3">
        <v>2066</v>
      </c>
      <c r="I27" s="10">
        <v>0.59375</v>
      </c>
      <c r="J27" s="10">
        <v>1961.395833333333</v>
      </c>
      <c r="K27" s="3">
        <v>25</v>
      </c>
    </row>
    <row r="28" spans="1:11" x14ac:dyDescent="0.25">
      <c r="A28" s="3" t="s">
        <v>53</v>
      </c>
      <c r="B28" s="3">
        <v>1352</v>
      </c>
      <c r="C28" s="10">
        <v>0.6</v>
      </c>
      <c r="D28" s="10">
        <v>1342.666666666667</v>
      </c>
      <c r="E28" s="3">
        <v>9</v>
      </c>
      <c r="G28" s="3" t="s">
        <v>9</v>
      </c>
      <c r="H28" s="3">
        <v>1811</v>
      </c>
      <c r="I28" s="10">
        <v>0.5625</v>
      </c>
      <c r="J28" s="10">
        <v>1789.958333333333</v>
      </c>
      <c r="K28" s="3">
        <v>26</v>
      </c>
    </row>
    <row r="29" spans="1:11" x14ac:dyDescent="0.25">
      <c r="A29" s="3" t="s">
        <v>52</v>
      </c>
      <c r="B29" s="3">
        <v>1116</v>
      </c>
      <c r="C29" s="10">
        <v>0.6</v>
      </c>
      <c r="D29" s="10">
        <v>1116</v>
      </c>
      <c r="E29" s="3">
        <v>6</v>
      </c>
      <c r="G29" s="3" t="s">
        <v>8</v>
      </c>
      <c r="H29" s="3">
        <v>1341</v>
      </c>
      <c r="I29" s="10">
        <v>0.29166666666666669</v>
      </c>
      <c r="J29" s="10">
        <v>1295.729166666667</v>
      </c>
      <c r="K29" s="3">
        <v>12</v>
      </c>
    </row>
    <row r="30" spans="1:11" x14ac:dyDescent="0.25">
      <c r="A30" s="3" t="s">
        <v>51</v>
      </c>
      <c r="B30" s="3">
        <v>1567</v>
      </c>
      <c r="C30" s="10">
        <v>0.44</v>
      </c>
      <c r="D30" s="10">
        <v>1528.56</v>
      </c>
      <c r="E30" s="3">
        <v>9</v>
      </c>
      <c r="G30" s="3" t="s">
        <v>7</v>
      </c>
      <c r="H30" s="3">
        <v>1594</v>
      </c>
      <c r="I30" s="10">
        <v>0.52083333333333337</v>
      </c>
      <c r="J30" s="10">
        <v>1575.5</v>
      </c>
      <c r="K30" s="3">
        <v>24</v>
      </c>
    </row>
    <row r="31" spans="1:11" x14ac:dyDescent="0.25">
      <c r="A31" s="3" t="s">
        <v>50</v>
      </c>
      <c r="B31" s="3">
        <v>2161</v>
      </c>
      <c r="C31" s="10">
        <v>0.56666666666666665</v>
      </c>
      <c r="D31" s="10">
        <v>2159.4</v>
      </c>
      <c r="E31" s="3">
        <v>8</v>
      </c>
      <c r="G31" s="3" t="s">
        <v>6</v>
      </c>
      <c r="H31" s="3">
        <v>1566</v>
      </c>
      <c r="I31" s="10">
        <v>0.39583333333333331</v>
      </c>
      <c r="J31" s="10">
        <v>1564.5625</v>
      </c>
      <c r="K31" s="3">
        <v>19</v>
      </c>
    </row>
    <row r="32" spans="1:11" x14ac:dyDescent="0.25">
      <c r="A32" s="3" t="s">
        <v>49</v>
      </c>
      <c r="B32" s="3">
        <v>1696</v>
      </c>
      <c r="C32" s="10">
        <v>0.42857142857142849</v>
      </c>
      <c r="D32" s="10">
        <v>1649.4285714285711</v>
      </c>
      <c r="E32" s="3">
        <v>6</v>
      </c>
      <c r="G32" s="3" t="s">
        <v>5</v>
      </c>
      <c r="H32" s="3">
        <v>1559</v>
      </c>
      <c r="I32" s="10">
        <v>0.55208333333333337</v>
      </c>
      <c r="J32" s="10">
        <v>1587.166666666667</v>
      </c>
      <c r="K32" s="3">
        <v>26</v>
      </c>
    </row>
  </sheetData>
  <mergeCells count="6">
    <mergeCell ref="A1:E1"/>
    <mergeCell ref="G1:K1"/>
    <mergeCell ref="M3:N3"/>
    <mergeCell ref="M5:N5"/>
    <mergeCell ref="O3:Q3"/>
    <mergeCell ref="O5:Q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 de hipótese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Gustavo Gino Terezo</cp:lastModifiedBy>
  <dcterms:created xsi:type="dcterms:W3CDTF">2023-11-18T16:48:17Z</dcterms:created>
  <dcterms:modified xsi:type="dcterms:W3CDTF">2023-11-20T16:57:11Z</dcterms:modified>
</cp:coreProperties>
</file>