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Análises por ramo" sheetId="2" r:id="rId5"/>
    <sheet state="visible" name="Resultados - Ramos" sheetId="3" r:id="rId6"/>
  </sheets>
  <definedNames>
    <definedName hidden="1" localSheetId="0" name="_xlnm._FilterDatabase">Dados!$A$1:$Z$33</definedName>
  </definedNames>
  <calcPr/>
</workbook>
</file>

<file path=xl/sharedStrings.xml><?xml version="1.0" encoding="utf-8"?>
<sst xmlns="http://schemas.openxmlformats.org/spreadsheetml/2006/main" count="137" uniqueCount="48">
  <si>
    <t>Ranking maior receita</t>
  </si>
  <si>
    <t>Ranking quantidade de vendas</t>
  </si>
  <si>
    <t>Valor total</t>
  </si>
  <si>
    <t>Quantidade de compras</t>
  </si>
  <si>
    <t>Ticket médio</t>
  </si>
  <si>
    <t>Software</t>
  </si>
  <si>
    <t>Agência de Marketing</t>
  </si>
  <si>
    <t>Indústria</t>
  </si>
  <si>
    <t>Restaurantes</t>
  </si>
  <si>
    <t>Hotéis</t>
  </si>
  <si>
    <t>Nome da empresa</t>
  </si>
  <si>
    <t>Cargo do contato</t>
  </si>
  <si>
    <t>Segmento</t>
  </si>
  <si>
    <t>Receita Total</t>
  </si>
  <si>
    <t>Número de colaboradores</t>
  </si>
  <si>
    <t>Empresa 1</t>
  </si>
  <si>
    <t>Gestão de Marketing</t>
  </si>
  <si>
    <t>20-50</t>
  </si>
  <si>
    <t>Empresa 2</t>
  </si>
  <si>
    <t>Gestão de Vendas</t>
  </si>
  <si>
    <t>Empresa 3</t>
  </si>
  <si>
    <t>Empresa 4</t>
  </si>
  <si>
    <t>Empresa 5</t>
  </si>
  <si>
    <t>CEO</t>
  </si>
  <si>
    <t>Empresa 6</t>
  </si>
  <si>
    <t>Empresa 7</t>
  </si>
  <si>
    <t>Empresa 8</t>
  </si>
  <si>
    <t>Empresa 9</t>
  </si>
  <si>
    <t>Empresa 10</t>
  </si>
  <si>
    <t>Empresa 11</t>
  </si>
  <si>
    <t>Empresa 12</t>
  </si>
  <si>
    <t>50-100</t>
  </si>
  <si>
    <t>Empresa 13</t>
  </si>
  <si>
    <t>Empresa 14</t>
  </si>
  <si>
    <t>Empresa 15</t>
  </si>
  <si>
    <t>Empresa 20</t>
  </si>
  <si>
    <t>Empresa 21</t>
  </si>
  <si>
    <t>Empresa 22</t>
  </si>
  <si>
    <t>Empresa 23</t>
  </si>
  <si>
    <t>Empresa 24</t>
  </si>
  <si>
    <t>Empresa 25</t>
  </si>
  <si>
    <t>Empresa 26</t>
  </si>
  <si>
    <t>Restaurante</t>
  </si>
  <si>
    <t>Empresa 27</t>
  </si>
  <si>
    <t>Empresa 28</t>
  </si>
  <si>
    <t>Empresa 29</t>
  </si>
  <si>
    <t>Empresa 30</t>
  </si>
  <si>
    <t>Empresa 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</si>
</sst>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]#,##0.00"/>
    <numFmt numFmtId="165" formatCode="m-d"/>
  </numFmts>
  <fonts count="7">
    <font>
      <sz val="10.0"/>
      <color rgb="FF000000"/>
      <name val="Arial"/>
    </font>
    <font>
      <b/>
      <sz val="24.0"/>
      <color theme="1"/>
      <name val="Arial"/>
    </font>
    <font>
      <b/>
      <sz val="22.0"/>
      <color theme="1"/>
      <name val="Arial"/>
    </font>
    <font>
      <sz val="24.0"/>
      <color theme="1"/>
      <name val="Arial"/>
    </font>
    <font>
      <sz val="22.0"/>
      <color theme="1"/>
      <name val="Arial"/>
    </font>
    <font>
      <sz val="18.0"/>
      <color theme="1"/>
      <name val="Arial"/>
    </font>
    <font>
      <b/>
      <sz val="18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3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0" fillId="0" fontId="4" numFmtId="0" xfId="0" applyFont="1"/>
    <xf borderId="1" fillId="2" fontId="3" numFmtId="0" xfId="0" applyAlignment="1" applyBorder="1" applyFill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 readingOrder="0" shrinkToFit="0" vertical="center" wrapText="1"/>
    </xf>
    <xf borderId="1" fillId="0" fontId="4" numFmtId="164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5" numFmtId="0" xfId="0" applyFont="1"/>
    <xf borderId="1" fillId="0" fontId="6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0" fontId="5" numFmtId="164" xfId="0" applyAlignment="1" applyBorder="1" applyFont="1" applyNumberFormat="1">
      <alignment horizontal="center" readingOrder="0" shrinkToFit="0" vertical="center" wrapText="1"/>
    </xf>
    <xf borderId="1" fillId="0" fontId="5" numFmtId="164" xfId="0" applyAlignment="1" applyBorder="1" applyFont="1" applyNumberFormat="1">
      <alignment horizontal="center" shrinkToFit="0" vertical="center" wrapText="1"/>
    </xf>
    <xf borderId="1" fillId="0" fontId="5" numFmtId="165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21.43"/>
    <col customWidth="1" min="4" max="4" width="23.14"/>
    <col customWidth="1" min="5" max="6" width="21.43"/>
    <col customWidth="1" min="7" max="7" width="31.86"/>
    <col customWidth="1" min="8" max="26" width="21.43"/>
  </cols>
  <sheetData>
    <row r="1">
      <c r="A1" s="12" t="s">
        <v>10</v>
      </c>
      <c r="B1" s="12" t="s">
        <v>11</v>
      </c>
      <c r="C1" s="12" t="s">
        <v>12</v>
      </c>
      <c r="D1" s="12" t="s">
        <v>3</v>
      </c>
      <c r="E1" s="12" t="s">
        <v>4</v>
      </c>
      <c r="F1" s="12" t="s">
        <v>13</v>
      </c>
      <c r="G1" s="13" t="s">
        <v>14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3" t="s">
        <v>15</v>
      </c>
      <c r="B2" s="13" t="s">
        <v>16</v>
      </c>
      <c r="C2" s="13" t="s">
        <v>5</v>
      </c>
      <c r="D2" s="13">
        <v>5.0</v>
      </c>
      <c r="E2" s="15">
        <v>1500.0</v>
      </c>
      <c r="F2" s="16">
        <f t="shared" ref="F2:F32" si="1">E2*D2</f>
        <v>7500</v>
      </c>
      <c r="G2" s="13" t="s">
        <v>17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3" t="s">
        <v>18</v>
      </c>
      <c r="B3" s="13" t="s">
        <v>19</v>
      </c>
      <c r="C3" s="13" t="s">
        <v>5</v>
      </c>
      <c r="D3" s="13">
        <v>5.0</v>
      </c>
      <c r="E3" s="15">
        <v>1500.0</v>
      </c>
      <c r="F3" s="16">
        <f t="shared" si="1"/>
        <v>7500</v>
      </c>
      <c r="G3" s="13" t="s">
        <v>17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3" t="s">
        <v>20</v>
      </c>
      <c r="B4" s="13" t="s">
        <v>19</v>
      </c>
      <c r="C4" s="13" t="s">
        <v>5</v>
      </c>
      <c r="D4" s="13">
        <v>6.0</v>
      </c>
      <c r="E4" s="15">
        <v>1000.0</v>
      </c>
      <c r="F4" s="16">
        <f t="shared" si="1"/>
        <v>6000</v>
      </c>
      <c r="G4" s="13" t="s">
        <v>17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3" t="s">
        <v>21</v>
      </c>
      <c r="B5" s="13" t="s">
        <v>16</v>
      </c>
      <c r="C5" s="13" t="s">
        <v>5</v>
      </c>
      <c r="D5" s="13">
        <v>10.0</v>
      </c>
      <c r="E5" s="15">
        <v>1000.0</v>
      </c>
      <c r="F5" s="16">
        <f t="shared" si="1"/>
        <v>10000</v>
      </c>
      <c r="G5" s="13" t="s">
        <v>17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3" t="s">
        <v>22</v>
      </c>
      <c r="B6" s="13" t="s">
        <v>23</v>
      </c>
      <c r="C6" s="13" t="s">
        <v>5</v>
      </c>
      <c r="D6" s="13">
        <v>8.0</v>
      </c>
      <c r="E6" s="15">
        <v>1200.0</v>
      </c>
      <c r="F6" s="16">
        <f t="shared" si="1"/>
        <v>9600</v>
      </c>
      <c r="G6" s="17">
        <v>43475.0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3" t="s">
        <v>24</v>
      </c>
      <c r="B7" s="13" t="s">
        <v>19</v>
      </c>
      <c r="C7" s="13" t="s">
        <v>5</v>
      </c>
      <c r="D7" s="13">
        <v>6.0</v>
      </c>
      <c r="E7" s="15">
        <v>1400.0</v>
      </c>
      <c r="F7" s="16">
        <f t="shared" si="1"/>
        <v>8400</v>
      </c>
      <c r="G7" s="13" t="s">
        <v>17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idden="1">
      <c r="A8" s="13" t="s">
        <v>25</v>
      </c>
      <c r="B8" s="13" t="s">
        <v>16</v>
      </c>
      <c r="C8" s="13" t="s">
        <v>6</v>
      </c>
      <c r="D8" s="13">
        <v>7.0</v>
      </c>
      <c r="E8" s="15">
        <v>1500.0</v>
      </c>
      <c r="F8" s="16">
        <f t="shared" si="1"/>
        <v>10500</v>
      </c>
      <c r="G8" s="13" t="s">
        <v>17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idden="1">
      <c r="A9" s="13" t="s">
        <v>26</v>
      </c>
      <c r="B9" s="13" t="s">
        <v>19</v>
      </c>
      <c r="C9" s="13" t="s">
        <v>6</v>
      </c>
      <c r="D9" s="13">
        <v>1.0</v>
      </c>
      <c r="E9" s="15">
        <v>2000.0</v>
      </c>
      <c r="F9" s="16">
        <f t="shared" si="1"/>
        <v>2000</v>
      </c>
      <c r="G9" s="13" t="s">
        <v>17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idden="1">
      <c r="A10" s="13" t="s">
        <v>27</v>
      </c>
      <c r="B10" s="13" t="s">
        <v>23</v>
      </c>
      <c r="C10" s="13" t="s">
        <v>6</v>
      </c>
      <c r="D10" s="13">
        <v>2.0</v>
      </c>
      <c r="E10" s="15">
        <v>3000.0</v>
      </c>
      <c r="F10" s="16">
        <f t="shared" si="1"/>
        <v>6000</v>
      </c>
      <c r="G10" s="13" t="s">
        <v>17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idden="1">
      <c r="A11" s="13" t="s">
        <v>28</v>
      </c>
      <c r="B11" s="13" t="s">
        <v>23</v>
      </c>
      <c r="C11" s="13" t="s">
        <v>6</v>
      </c>
      <c r="D11" s="13">
        <v>3.0</v>
      </c>
      <c r="E11" s="15">
        <v>5000.0</v>
      </c>
      <c r="F11" s="16">
        <f t="shared" si="1"/>
        <v>15000</v>
      </c>
      <c r="G11" s="13" t="s">
        <v>17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idden="1">
      <c r="A12" s="13" t="s">
        <v>29</v>
      </c>
      <c r="B12" s="13" t="s">
        <v>23</v>
      </c>
      <c r="C12" s="13" t="s">
        <v>6</v>
      </c>
      <c r="D12" s="13">
        <v>5.0</v>
      </c>
      <c r="E12" s="15">
        <v>1500.0</v>
      </c>
      <c r="F12" s="16">
        <f t="shared" si="1"/>
        <v>7500</v>
      </c>
      <c r="G12" s="13" t="s">
        <v>17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idden="1">
      <c r="A13" s="13" t="s">
        <v>30</v>
      </c>
      <c r="B13" s="13" t="s">
        <v>23</v>
      </c>
      <c r="C13" s="13" t="s">
        <v>7</v>
      </c>
      <c r="D13" s="13">
        <v>6.0</v>
      </c>
      <c r="E13" s="15">
        <v>500.0</v>
      </c>
      <c r="F13" s="16">
        <f t="shared" si="1"/>
        <v>3000</v>
      </c>
      <c r="G13" s="13" t="s">
        <v>31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idden="1">
      <c r="A14" s="13" t="s">
        <v>32</v>
      </c>
      <c r="B14" s="13" t="s">
        <v>16</v>
      </c>
      <c r="C14" s="13" t="s">
        <v>7</v>
      </c>
      <c r="D14" s="13">
        <v>7.0</v>
      </c>
      <c r="E14" s="15">
        <v>700.0</v>
      </c>
      <c r="F14" s="16">
        <f t="shared" si="1"/>
        <v>4900</v>
      </c>
      <c r="G14" s="13" t="s">
        <v>31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idden="1">
      <c r="A15" s="13" t="s">
        <v>33</v>
      </c>
      <c r="B15" s="13" t="s">
        <v>19</v>
      </c>
      <c r="C15" s="13" t="s">
        <v>7</v>
      </c>
      <c r="D15" s="13">
        <v>8.0</v>
      </c>
      <c r="E15" s="15">
        <v>400.0</v>
      </c>
      <c r="F15" s="16">
        <f t="shared" si="1"/>
        <v>3200</v>
      </c>
      <c r="G15" s="13" t="s">
        <v>31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idden="1">
      <c r="A16" s="13" t="s">
        <v>34</v>
      </c>
      <c r="B16" s="13" t="s">
        <v>19</v>
      </c>
      <c r="C16" s="13" t="s">
        <v>7</v>
      </c>
      <c r="D16" s="13">
        <v>9.0</v>
      </c>
      <c r="E16" s="15">
        <v>300.0</v>
      </c>
      <c r="F16" s="16">
        <f t="shared" si="1"/>
        <v>2700</v>
      </c>
      <c r="G16" s="13" t="s">
        <v>31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3" t="s">
        <v>25</v>
      </c>
      <c r="B17" s="13" t="s">
        <v>16</v>
      </c>
      <c r="C17" s="13" t="s">
        <v>5</v>
      </c>
      <c r="D17" s="13">
        <v>7.0</v>
      </c>
      <c r="E17" s="15">
        <v>1200.0</v>
      </c>
      <c r="F17" s="16">
        <f t="shared" si="1"/>
        <v>8400</v>
      </c>
      <c r="G17" s="17">
        <v>43475.0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3" t="s">
        <v>26</v>
      </c>
      <c r="B18" s="13" t="s">
        <v>16</v>
      </c>
      <c r="C18" s="13" t="s">
        <v>5</v>
      </c>
      <c r="D18" s="13">
        <v>9.0</v>
      </c>
      <c r="E18" s="15">
        <v>1100.0</v>
      </c>
      <c r="F18" s="16">
        <f t="shared" si="1"/>
        <v>9900</v>
      </c>
      <c r="G18" s="13" t="s">
        <v>17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13" t="s">
        <v>27</v>
      </c>
      <c r="B19" s="13" t="s">
        <v>19</v>
      </c>
      <c r="C19" s="13" t="s">
        <v>5</v>
      </c>
      <c r="D19" s="13">
        <v>4.0</v>
      </c>
      <c r="E19" s="15">
        <v>800.0</v>
      </c>
      <c r="F19" s="16">
        <f t="shared" si="1"/>
        <v>3200</v>
      </c>
      <c r="G19" s="17">
        <v>43475.0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3" t="s">
        <v>28</v>
      </c>
      <c r="B20" s="13" t="s">
        <v>16</v>
      </c>
      <c r="C20" s="13" t="s">
        <v>5</v>
      </c>
      <c r="D20" s="13">
        <v>2.0</v>
      </c>
      <c r="E20" s="15">
        <v>1000.0</v>
      </c>
      <c r="F20" s="16">
        <f t="shared" si="1"/>
        <v>2000</v>
      </c>
      <c r="G20" s="13" t="s">
        <v>17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idden="1">
      <c r="A21" s="13" t="s">
        <v>35</v>
      </c>
      <c r="B21" s="13" t="s">
        <v>16</v>
      </c>
      <c r="C21" s="13" t="s">
        <v>9</v>
      </c>
      <c r="D21" s="13">
        <v>2.0</v>
      </c>
      <c r="E21" s="15">
        <v>800.0</v>
      </c>
      <c r="F21" s="16">
        <f t="shared" si="1"/>
        <v>1600</v>
      </c>
      <c r="G21" s="13" t="s">
        <v>17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idden="1">
      <c r="A22" s="13" t="s">
        <v>36</v>
      </c>
      <c r="B22" s="13" t="s">
        <v>16</v>
      </c>
      <c r="C22" s="13" t="s">
        <v>9</v>
      </c>
      <c r="D22" s="13">
        <v>3.0</v>
      </c>
      <c r="E22" s="15">
        <v>800.0</v>
      </c>
      <c r="F22" s="16">
        <f t="shared" si="1"/>
        <v>2400</v>
      </c>
      <c r="G22" s="13" t="s">
        <v>17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idden="1">
      <c r="A23" s="13" t="s">
        <v>37</v>
      </c>
      <c r="B23" s="13" t="s">
        <v>16</v>
      </c>
      <c r="C23" s="13" t="s">
        <v>9</v>
      </c>
      <c r="D23" s="13">
        <v>2.0</v>
      </c>
      <c r="E23" s="15">
        <v>800.0</v>
      </c>
      <c r="F23" s="16">
        <f t="shared" si="1"/>
        <v>1600</v>
      </c>
      <c r="G23" s="13" t="s">
        <v>17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idden="1">
      <c r="A24" s="13" t="s">
        <v>38</v>
      </c>
      <c r="B24" s="13" t="s">
        <v>19</v>
      </c>
      <c r="C24" s="13" t="s">
        <v>9</v>
      </c>
      <c r="D24" s="13">
        <v>2.0</v>
      </c>
      <c r="E24" s="15">
        <v>800.0</v>
      </c>
      <c r="F24" s="16">
        <f t="shared" si="1"/>
        <v>1600</v>
      </c>
      <c r="G24" s="13" t="s">
        <v>17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idden="1">
      <c r="A25" s="13" t="s">
        <v>39</v>
      </c>
      <c r="B25" s="13" t="s">
        <v>19</v>
      </c>
      <c r="C25" s="13" t="s">
        <v>9</v>
      </c>
      <c r="D25" s="13">
        <v>2.0</v>
      </c>
      <c r="E25" s="15">
        <v>800.0</v>
      </c>
      <c r="F25" s="16">
        <f t="shared" si="1"/>
        <v>1600</v>
      </c>
      <c r="G25" s="13" t="s">
        <v>17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idden="1">
      <c r="A26" s="13" t="s">
        <v>40</v>
      </c>
      <c r="B26" s="13" t="s">
        <v>19</v>
      </c>
      <c r="C26" s="13" t="s">
        <v>9</v>
      </c>
      <c r="D26" s="13">
        <v>2.0</v>
      </c>
      <c r="E26" s="15">
        <v>800.0</v>
      </c>
      <c r="F26" s="16">
        <f t="shared" si="1"/>
        <v>1600</v>
      </c>
      <c r="G26" s="13" t="s">
        <v>17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idden="1">
      <c r="A27" s="13" t="s">
        <v>41</v>
      </c>
      <c r="B27" s="13" t="s">
        <v>16</v>
      </c>
      <c r="C27" s="13" t="s">
        <v>42</v>
      </c>
      <c r="D27" s="13">
        <v>2.0</v>
      </c>
      <c r="E27" s="15">
        <v>900.0</v>
      </c>
      <c r="F27" s="16">
        <f t="shared" si="1"/>
        <v>1800</v>
      </c>
      <c r="G27" s="17">
        <v>43475.0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idden="1">
      <c r="A28" s="13" t="s">
        <v>43</v>
      </c>
      <c r="B28" s="13" t="s">
        <v>16</v>
      </c>
      <c r="C28" s="13" t="s">
        <v>42</v>
      </c>
      <c r="D28" s="13">
        <v>2.0</v>
      </c>
      <c r="E28" s="15">
        <v>900.0</v>
      </c>
      <c r="F28" s="16">
        <f t="shared" si="1"/>
        <v>1800</v>
      </c>
      <c r="G28" s="17">
        <v>43475.0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idden="1">
      <c r="A29" s="13" t="s">
        <v>44</v>
      </c>
      <c r="B29" s="13" t="s">
        <v>16</v>
      </c>
      <c r="C29" s="13" t="s">
        <v>42</v>
      </c>
      <c r="D29" s="13">
        <v>2.0</v>
      </c>
      <c r="E29" s="15">
        <v>900.0</v>
      </c>
      <c r="F29" s="16">
        <f t="shared" si="1"/>
        <v>1800</v>
      </c>
      <c r="G29" s="17">
        <v>43475.0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idden="1">
      <c r="A30" s="13" t="s">
        <v>45</v>
      </c>
      <c r="B30" s="13" t="s">
        <v>19</v>
      </c>
      <c r="C30" s="13" t="s">
        <v>42</v>
      </c>
      <c r="D30" s="13">
        <v>2.0</v>
      </c>
      <c r="E30" s="15">
        <v>900.0</v>
      </c>
      <c r="F30" s="16">
        <f t="shared" si="1"/>
        <v>1800</v>
      </c>
      <c r="G30" s="17">
        <v>43475.0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idden="1">
      <c r="A31" s="13" t="s">
        <v>46</v>
      </c>
      <c r="B31" s="13" t="s">
        <v>19</v>
      </c>
      <c r="C31" s="13" t="s">
        <v>42</v>
      </c>
      <c r="D31" s="13">
        <v>2.0</v>
      </c>
      <c r="E31" s="15">
        <v>900.0</v>
      </c>
      <c r="F31" s="16">
        <f t="shared" si="1"/>
        <v>1800</v>
      </c>
      <c r="G31" s="17">
        <v>43475.0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idden="1">
      <c r="A32" s="13" t="s">
        <v>47</v>
      </c>
      <c r="B32" s="13" t="s">
        <v>19</v>
      </c>
      <c r="C32" s="13" t="s">
        <v>42</v>
      </c>
      <c r="D32" s="13">
        <v>3.0</v>
      </c>
      <c r="E32" s="15">
        <v>900.0</v>
      </c>
      <c r="F32" s="16">
        <f t="shared" si="1"/>
        <v>2700</v>
      </c>
      <c r="G32" s="17">
        <v>43475.0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idden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autoFilter ref="$A$1:$Z$33">
    <filterColumn colId="2">
      <filters>
        <filter val="Software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1" width="28.29"/>
  </cols>
  <sheetData>
    <row r="1" ht="55.5" customHeight="1">
      <c r="A1" s="2" t="str">
        <f>IFERROR(__xludf.DUMMYFUNCTION("unique(Dados!C:C)"),"Segmento")</f>
        <v>Segmento</v>
      </c>
      <c r="B1" s="4" t="s">
        <v>2</v>
      </c>
      <c r="C1" s="4" t="s">
        <v>3</v>
      </c>
      <c r="D1" s="4" t="s">
        <v>4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55.5" customHeight="1">
      <c r="A2" s="7" t="str">
        <f>IFERROR(__xludf.DUMMYFUNCTION("""COMPUTED_VALUE"""),"Software")</f>
        <v>Software</v>
      </c>
      <c r="B2" s="9">
        <f>SUMIFS(Dados!F:F,Dados!C:C,A2)</f>
        <v>72500</v>
      </c>
      <c r="C2" s="7">
        <f>SUMIFS(Dados!D:D,Dados!C:C,A2)</f>
        <v>62</v>
      </c>
      <c r="D2" s="9">
        <f t="shared" ref="D2:D6" si="1">B2/C2</f>
        <v>1169.354839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ht="55.5" customHeight="1">
      <c r="A3" s="7" t="str">
        <f>IFERROR(__xludf.DUMMYFUNCTION("""COMPUTED_VALUE"""),"Agência de Marketing")</f>
        <v>Agência de Marketing</v>
      </c>
      <c r="B3" s="9">
        <f>SUMIFS(Dados!F:F,Dados!C:C,A3)</f>
        <v>41000</v>
      </c>
      <c r="C3" s="7">
        <f>SUMIFS(Dados!D:D,Dados!C:C,A3)</f>
        <v>18</v>
      </c>
      <c r="D3" s="9">
        <f t="shared" si="1"/>
        <v>2277.777778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ht="55.5" customHeight="1">
      <c r="A4" s="7" t="str">
        <f>IFERROR(__xludf.DUMMYFUNCTION("""COMPUTED_VALUE"""),"Indústria")</f>
        <v>Indústria</v>
      </c>
      <c r="B4" s="9">
        <f>SUMIFS(Dados!F:F,Dados!C:C,A4)</f>
        <v>13800</v>
      </c>
      <c r="C4" s="7">
        <f>SUMIFS(Dados!D:D,Dados!C:C,A4)</f>
        <v>30</v>
      </c>
      <c r="D4" s="9">
        <f t="shared" si="1"/>
        <v>460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ht="55.5" customHeight="1">
      <c r="A5" s="7" t="str">
        <f>IFERROR(__xludf.DUMMYFUNCTION("""COMPUTED_VALUE"""),"Hotéis")</f>
        <v>Hotéis</v>
      </c>
      <c r="B5" s="9">
        <f>SUMIFS(Dados!F:F,Dados!C:C,A5)</f>
        <v>10400</v>
      </c>
      <c r="C5" s="7">
        <f>SUMIFS(Dados!D:D,Dados!C:C,A5)</f>
        <v>13</v>
      </c>
      <c r="D5" s="9">
        <f t="shared" si="1"/>
        <v>800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55.5" customHeight="1">
      <c r="A6" s="7" t="str">
        <f>IFERROR(__xludf.DUMMYFUNCTION("""COMPUTED_VALUE"""),"Restaurante")</f>
        <v>Restaurante</v>
      </c>
      <c r="B6" s="9">
        <f>SUMIFS(Dados!F:F,Dados!C:C,A6)</f>
        <v>11700</v>
      </c>
      <c r="C6" s="7">
        <f>SUMIFS(Dados!D:D,Dados!C:C,A6)</f>
        <v>13</v>
      </c>
      <c r="D6" s="9">
        <f t="shared" si="1"/>
        <v>900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48.75" customHeight="1">
      <c r="A7" s="11" t="str">
        <f>IFERROR(__xludf.DUMMYFUNCTION("""COMPUTED_VALUE"""),"")</f>
        <v/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ht="48.7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ht="48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ht="48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ht="48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ht="48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ht="48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ht="48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ht="48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ht="48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ht="48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ht="48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48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ht="48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ht="48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ht="48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ht="48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ht="48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ht="48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ht="48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ht="48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ht="48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ht="48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ht="48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ht="48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ht="48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ht="48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ht="48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ht="48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ht="48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ht="48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ht="48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ht="48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ht="48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ht="48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ht="48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ht="48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ht="48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 ht="48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ht="48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ht="48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ht="48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ht="48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ht="48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ht="48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ht="48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ht="48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ht="48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ht="48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ht="48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ht="48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ht="48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ht="48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ht="48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ht="48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 ht="48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ht="48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ht="48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ht="48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ht="48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ht="48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 ht="48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</row>
    <row r="69" ht="48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</row>
    <row r="70" ht="48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</row>
    <row r="71" ht="48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</row>
    <row r="72" ht="48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</row>
    <row r="73" ht="48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 ht="48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</row>
    <row r="75" ht="48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</row>
    <row r="76" ht="48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</row>
    <row r="77" ht="48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</row>
    <row r="78" ht="48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</row>
    <row r="79" ht="48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</row>
    <row r="80" ht="48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</row>
    <row r="81" ht="48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</row>
    <row r="82" ht="48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</row>
    <row r="83" ht="48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 ht="48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 ht="48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 ht="48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</row>
    <row r="87" ht="48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 ht="48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</row>
    <row r="89" ht="48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 ht="48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</row>
    <row r="91" ht="48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 ht="48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 ht="48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 ht="48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</row>
    <row r="95" ht="48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</row>
    <row r="96" ht="48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</row>
    <row r="97" ht="48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 ht="48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</row>
    <row r="99" ht="48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</row>
    <row r="100" ht="48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 ht="48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</row>
    <row r="102" ht="48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  <row r="103" ht="48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</row>
    <row r="104" ht="48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</row>
    <row r="105" ht="48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</row>
    <row r="106" ht="48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</row>
    <row r="107" ht="48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</row>
    <row r="108" ht="48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</row>
    <row r="109" ht="48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</row>
    <row r="110" ht="48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</row>
    <row r="111" ht="48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</row>
    <row r="112" ht="48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</row>
    <row r="113" ht="48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</row>
    <row r="114" ht="48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</row>
    <row r="115" ht="48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</row>
    <row r="116" ht="48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</row>
    <row r="117" ht="48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</row>
    <row r="118" ht="48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</row>
    <row r="119" ht="48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</row>
    <row r="120" ht="48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</row>
    <row r="121" ht="48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</row>
    <row r="122" ht="48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</row>
    <row r="123" ht="48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</row>
    <row r="124" ht="48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</row>
    <row r="125" ht="48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</row>
    <row r="126" ht="48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</row>
    <row r="127" ht="48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</row>
    <row r="128" ht="48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</row>
    <row r="129" ht="48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</row>
    <row r="130" ht="48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</row>
    <row r="131" ht="48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</row>
    <row r="132" ht="48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</row>
    <row r="133" ht="48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</row>
    <row r="134" ht="48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</row>
    <row r="135" ht="48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</row>
    <row r="136" ht="48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</row>
    <row r="137" ht="48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</row>
    <row r="138" ht="48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</row>
    <row r="139" ht="48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</row>
    <row r="140" ht="48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</row>
    <row r="141" ht="48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</row>
    <row r="142" ht="48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</row>
    <row r="143" ht="48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</row>
    <row r="144" ht="48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</row>
    <row r="145" ht="48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</row>
    <row r="146" ht="48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</row>
    <row r="147" ht="48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</row>
    <row r="148" ht="48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</row>
    <row r="149" ht="48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</row>
    <row r="150" ht="48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</row>
    <row r="151" ht="48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</row>
    <row r="152" ht="48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</row>
    <row r="153" ht="48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</row>
    <row r="154" ht="48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</row>
    <row r="155" ht="48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</row>
    <row r="156" ht="48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</row>
    <row r="157" ht="48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</row>
    <row r="158" ht="48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</row>
    <row r="159" ht="48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</row>
    <row r="160" ht="48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</row>
    <row r="161" ht="48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</row>
    <row r="162" ht="48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</row>
    <row r="163" ht="48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</row>
    <row r="164" ht="48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</row>
    <row r="165" ht="48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</row>
    <row r="166" ht="48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</row>
    <row r="167" ht="48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</row>
    <row r="168" ht="48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</row>
    <row r="169" ht="48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</row>
    <row r="170" ht="48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</row>
    <row r="171" ht="48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</row>
    <row r="172" ht="48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</row>
    <row r="173" ht="48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</row>
    <row r="174" ht="48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</row>
    <row r="175" ht="48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</row>
    <row r="176" ht="48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</row>
    <row r="177" ht="48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</row>
    <row r="178" ht="48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</row>
    <row r="179" ht="48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</row>
    <row r="180" ht="48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</row>
    <row r="181" ht="48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</row>
    <row r="182" ht="48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</row>
    <row r="183" ht="48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</row>
    <row r="184" ht="48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</row>
    <row r="185" ht="48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</row>
    <row r="186" ht="48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</row>
    <row r="187" ht="48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</row>
    <row r="188" ht="48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</row>
    <row r="189" ht="48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</row>
    <row r="190" ht="48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</row>
    <row r="191" ht="48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</row>
    <row r="192" ht="48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</row>
    <row r="193" ht="48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</row>
    <row r="194" ht="48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</row>
    <row r="195" ht="48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</row>
    <row r="196" ht="48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</row>
    <row r="197" ht="48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</row>
    <row r="198" ht="48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</row>
    <row r="199" ht="48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</row>
    <row r="200" ht="48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</row>
    <row r="201" ht="48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</row>
    <row r="202" ht="48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</row>
    <row r="203" ht="48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</row>
    <row r="204" ht="48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</row>
    <row r="205" ht="48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</row>
    <row r="206" ht="48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</row>
    <row r="207" ht="48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</row>
    <row r="208" ht="48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 ht="48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</row>
    <row r="210" ht="48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</row>
    <row r="211" ht="48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</row>
    <row r="212" ht="48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</row>
    <row r="213" ht="48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</row>
    <row r="214" ht="48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</row>
    <row r="215" ht="48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</row>
    <row r="216" ht="48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</row>
    <row r="217" ht="48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</row>
    <row r="218" ht="48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</row>
    <row r="219" ht="48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</row>
    <row r="220" ht="48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</row>
    <row r="221" ht="48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</row>
    <row r="222" ht="48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</row>
    <row r="223" ht="48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</row>
    <row r="224" ht="48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</row>
    <row r="225" ht="48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</row>
    <row r="226" ht="48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</row>
    <row r="227" ht="48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</row>
    <row r="228" ht="48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</row>
    <row r="229" ht="48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</row>
    <row r="230" ht="48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</row>
    <row r="231" ht="48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</row>
    <row r="232" ht="48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</row>
    <row r="233" ht="48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</row>
    <row r="234" ht="48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</row>
    <row r="235" ht="48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</row>
    <row r="236" ht="48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</row>
    <row r="237" ht="48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</row>
    <row r="238" ht="48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</row>
    <row r="239" ht="48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</row>
    <row r="240" ht="48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</row>
    <row r="241" ht="48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</row>
    <row r="242" ht="48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</row>
    <row r="243" ht="48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</row>
    <row r="244" ht="48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</row>
    <row r="245" ht="48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</row>
    <row r="246" ht="48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</row>
    <row r="247" ht="48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</row>
    <row r="248" ht="48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</row>
    <row r="249" ht="48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</row>
    <row r="250" ht="48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</row>
    <row r="251" ht="48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</row>
    <row r="252" ht="48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</row>
    <row r="253" ht="48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</row>
    <row r="254" ht="48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</row>
    <row r="255" ht="48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</row>
    <row r="256" ht="48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</row>
    <row r="257" ht="48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</row>
    <row r="258" ht="48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</row>
    <row r="259" ht="48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</row>
    <row r="260" ht="48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</row>
    <row r="261" ht="48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</row>
    <row r="262" ht="48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</row>
    <row r="263" ht="48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</row>
    <row r="264" ht="48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</row>
    <row r="265" ht="48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</row>
    <row r="266" ht="48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</row>
    <row r="267" ht="48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</row>
    <row r="268" ht="48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</row>
    <row r="269" ht="48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</row>
    <row r="270" ht="48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</row>
    <row r="271" ht="48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</row>
    <row r="272" ht="48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</row>
    <row r="273" ht="48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</row>
    <row r="274" ht="48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</row>
    <row r="275" ht="48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</row>
    <row r="276" ht="48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</row>
    <row r="277" ht="48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</row>
    <row r="278" ht="48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</row>
    <row r="279" ht="48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</row>
    <row r="280" ht="48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</row>
    <row r="281" ht="48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</row>
    <row r="282" ht="48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</row>
    <row r="283" ht="48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</row>
    <row r="284" ht="48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</row>
    <row r="285" ht="48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</row>
    <row r="286" ht="48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</row>
    <row r="287" ht="48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</row>
    <row r="288" ht="48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</row>
    <row r="289" ht="48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</row>
    <row r="290" ht="48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</row>
    <row r="291" ht="48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</row>
    <row r="292" ht="48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</row>
    <row r="293" ht="48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</row>
    <row r="294" ht="48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</row>
    <row r="295" ht="48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</row>
    <row r="296" ht="48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</row>
    <row r="297" ht="48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</row>
    <row r="298" ht="48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</row>
    <row r="299" ht="48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</row>
    <row r="300" ht="48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</row>
    <row r="301" ht="48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</row>
    <row r="302" ht="48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</row>
    <row r="303" ht="48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</row>
    <row r="304" ht="48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</row>
    <row r="305" ht="48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</row>
    <row r="306" ht="48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</row>
    <row r="307" ht="48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</row>
    <row r="308" ht="48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</row>
    <row r="309" ht="48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</row>
    <row r="310" ht="48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</row>
    <row r="311" ht="48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</row>
    <row r="312" ht="48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</row>
    <row r="313" ht="48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</row>
    <row r="314" ht="48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</row>
    <row r="315" ht="48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</row>
    <row r="316" ht="48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</row>
    <row r="317" ht="48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</row>
    <row r="318" ht="48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</row>
    <row r="319" ht="48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</row>
    <row r="320" ht="48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</row>
    <row r="321" ht="48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</row>
    <row r="322" ht="48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</row>
    <row r="323" ht="48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</row>
    <row r="324" ht="48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</row>
    <row r="325" ht="48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</row>
    <row r="326" ht="48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</row>
    <row r="327" ht="48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</row>
    <row r="328" ht="48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</row>
    <row r="329" ht="48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</row>
    <row r="330" ht="48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</row>
    <row r="331" ht="48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</row>
    <row r="332" ht="48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</row>
    <row r="333" ht="48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</row>
    <row r="334" ht="48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</row>
    <row r="335" ht="48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</row>
    <row r="336" ht="48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</row>
    <row r="337" ht="48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</row>
    <row r="338" ht="48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</row>
    <row r="339" ht="48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</row>
    <row r="340" ht="48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</row>
    <row r="341" ht="48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</row>
    <row r="342" ht="48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</row>
    <row r="343" ht="48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</row>
    <row r="344" ht="48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</row>
    <row r="345" ht="48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</row>
    <row r="346" ht="48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</row>
    <row r="347" ht="48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</row>
    <row r="348" ht="48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</row>
    <row r="349" ht="48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</row>
    <row r="350" ht="48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</row>
    <row r="351" ht="48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</row>
    <row r="352" ht="48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</row>
    <row r="353" ht="48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</row>
    <row r="354" ht="48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</row>
    <row r="355" ht="48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</row>
    <row r="356" ht="48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</row>
    <row r="357" ht="48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</row>
    <row r="358" ht="48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</row>
    <row r="359" ht="48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</row>
    <row r="360" ht="48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</row>
    <row r="361" ht="48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</row>
    <row r="362" ht="48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</row>
    <row r="363" ht="48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</row>
    <row r="364" ht="48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</row>
    <row r="365" ht="48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</row>
    <row r="366" ht="48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</row>
    <row r="367" ht="48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</row>
    <row r="368" ht="48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</row>
    <row r="369" ht="48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</row>
    <row r="370" ht="48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</row>
    <row r="371" ht="48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</row>
    <row r="372" ht="48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</row>
    <row r="373" ht="48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</row>
    <row r="374" ht="48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</row>
    <row r="375" ht="48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</row>
    <row r="376" ht="48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</row>
    <row r="377" ht="48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</row>
    <row r="378" ht="48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</row>
    <row r="379" ht="48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</row>
    <row r="380" ht="48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</row>
    <row r="381" ht="48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</row>
    <row r="382" ht="48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</row>
    <row r="383" ht="48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</row>
    <row r="384" ht="48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</row>
    <row r="385" ht="48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</row>
    <row r="386" ht="48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</row>
    <row r="387" ht="48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</row>
    <row r="388" ht="48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</row>
    <row r="389" ht="48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</row>
    <row r="390" ht="48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</row>
    <row r="391" ht="48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</row>
    <row r="392" ht="48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</row>
    <row r="393" ht="48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</row>
    <row r="394" ht="48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</row>
    <row r="395" ht="48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</row>
    <row r="396" ht="48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</row>
    <row r="397" ht="48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</row>
    <row r="398" ht="48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</row>
    <row r="399" ht="48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</row>
    <row r="400" ht="48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</row>
    <row r="401" ht="48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</row>
    <row r="402" ht="48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</row>
    <row r="403" ht="48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</row>
    <row r="404" ht="48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</row>
    <row r="405" ht="48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</row>
    <row r="406" ht="48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</row>
    <row r="407" ht="48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</row>
    <row r="408" ht="48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</row>
    <row r="409" ht="48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</row>
    <row r="410" ht="48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</row>
    <row r="411" ht="48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</row>
    <row r="412" ht="48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</row>
    <row r="413" ht="48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</row>
    <row r="414" ht="48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</row>
    <row r="415" ht="48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</row>
    <row r="416" ht="48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</row>
    <row r="417" ht="48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</row>
    <row r="418" ht="48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</row>
    <row r="419" ht="48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</row>
    <row r="420" ht="48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</row>
    <row r="421" ht="48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</row>
    <row r="422" ht="48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</row>
    <row r="423" ht="48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</row>
    <row r="424" ht="48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</row>
    <row r="425" ht="48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</row>
    <row r="426" ht="48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</row>
    <row r="427" ht="48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</row>
    <row r="428" ht="48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</row>
    <row r="429" ht="48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</row>
    <row r="430" ht="48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</row>
    <row r="431" ht="48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</row>
    <row r="432" ht="48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</row>
    <row r="433" ht="48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</row>
    <row r="434" ht="48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</row>
    <row r="435" ht="48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</row>
    <row r="436" ht="48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</row>
    <row r="437" ht="48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</row>
    <row r="438" ht="48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</row>
    <row r="439" ht="48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</row>
    <row r="440" ht="48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</row>
    <row r="441" ht="48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</row>
    <row r="442" ht="48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</row>
    <row r="443" ht="48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</row>
    <row r="444" ht="48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</row>
    <row r="445" ht="48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</row>
    <row r="446" ht="48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</row>
    <row r="447" ht="48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</row>
    <row r="448" ht="48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</row>
    <row r="449" ht="48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</row>
    <row r="450" ht="48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</row>
    <row r="451" ht="48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</row>
    <row r="452" ht="48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</row>
    <row r="453" ht="48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</row>
    <row r="454" ht="48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</row>
    <row r="455" ht="48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</row>
    <row r="456" ht="48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</row>
    <row r="457" ht="48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</row>
    <row r="458" ht="48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</row>
    <row r="459" ht="48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</row>
    <row r="460" ht="48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</row>
    <row r="461" ht="48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</row>
    <row r="462" ht="48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</row>
    <row r="463" ht="48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</row>
    <row r="464" ht="48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</row>
    <row r="465" ht="48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</row>
    <row r="466" ht="48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</row>
    <row r="467" ht="48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</row>
    <row r="468" ht="48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</row>
    <row r="469" ht="48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</row>
    <row r="470" ht="48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</row>
    <row r="471" ht="48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</row>
    <row r="472" ht="48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</row>
    <row r="473" ht="48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</row>
    <row r="474" ht="48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</row>
    <row r="475" ht="48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</row>
    <row r="476" ht="48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</row>
    <row r="477" ht="48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</row>
    <row r="478" ht="48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</row>
    <row r="479" ht="48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</row>
    <row r="480" ht="48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</row>
    <row r="481" ht="48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</row>
    <row r="482" ht="48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</row>
    <row r="483" ht="48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</row>
    <row r="484" ht="48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</row>
    <row r="485" ht="48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</row>
    <row r="486" ht="48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</row>
    <row r="487" ht="48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</row>
    <row r="488" ht="48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</row>
    <row r="489" ht="48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</row>
    <row r="490" ht="48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</row>
    <row r="491" ht="48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</row>
    <row r="492" ht="48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</row>
    <row r="493" ht="48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</row>
    <row r="494" ht="48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</row>
    <row r="495" ht="48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</row>
    <row r="496" ht="48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</row>
    <row r="497" ht="48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</row>
    <row r="498" ht="48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</row>
    <row r="499" ht="48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</row>
    <row r="500" ht="48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</row>
    <row r="501" ht="48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</row>
    <row r="502" ht="48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</row>
    <row r="503" ht="48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</row>
    <row r="504" ht="48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</row>
    <row r="505" ht="48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</row>
    <row r="506" ht="48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</row>
    <row r="507" ht="48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</row>
    <row r="508" ht="48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</row>
    <row r="509" ht="48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</row>
    <row r="510" ht="48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</row>
    <row r="511" ht="48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</row>
    <row r="512" ht="48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</row>
    <row r="513" ht="48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</row>
    <row r="514" ht="48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</row>
    <row r="515" ht="48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</row>
    <row r="516" ht="48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</row>
    <row r="517" ht="48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</row>
    <row r="518" ht="48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</row>
    <row r="519" ht="48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</row>
    <row r="520" ht="48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</row>
    <row r="521" ht="48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</row>
    <row r="522" ht="48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</row>
    <row r="523" ht="48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</row>
    <row r="524" ht="48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</row>
    <row r="525" ht="48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</row>
    <row r="526" ht="48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</row>
    <row r="527" ht="48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</row>
    <row r="528" ht="48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</row>
    <row r="529" ht="48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</row>
    <row r="530" ht="48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</row>
    <row r="531" ht="48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</row>
    <row r="532" ht="48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</row>
    <row r="533" ht="48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</row>
    <row r="534" ht="48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</row>
    <row r="535" ht="48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</row>
    <row r="536" ht="48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</row>
    <row r="537" ht="48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</row>
    <row r="538" ht="48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</row>
    <row r="539" ht="48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</row>
    <row r="540" ht="48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</row>
    <row r="541" ht="48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</row>
    <row r="542" ht="48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</row>
    <row r="543" ht="48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</row>
    <row r="544" ht="48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</row>
    <row r="545" ht="48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</row>
    <row r="546" ht="48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</row>
    <row r="547" ht="48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</row>
    <row r="548" ht="48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</row>
    <row r="549" ht="48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</row>
    <row r="550" ht="48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</row>
    <row r="551" ht="48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</row>
    <row r="552" ht="48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</row>
    <row r="553" ht="48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</row>
    <row r="554" ht="48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</row>
    <row r="555" ht="48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</row>
    <row r="556" ht="48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</row>
    <row r="557" ht="48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</row>
    <row r="558" ht="48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</row>
    <row r="559" ht="48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</row>
    <row r="560" ht="48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</row>
    <row r="561" ht="48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</row>
    <row r="562" ht="48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</row>
    <row r="563" ht="48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</row>
    <row r="564" ht="48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</row>
    <row r="565" ht="48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</row>
    <row r="566" ht="48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</row>
    <row r="567" ht="48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</row>
    <row r="568" ht="48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</row>
    <row r="569" ht="48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</row>
    <row r="570" ht="48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</row>
    <row r="571" ht="48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</row>
    <row r="572" ht="48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</row>
    <row r="573" ht="48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</row>
    <row r="574" ht="48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</row>
    <row r="575" ht="48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</row>
    <row r="576" ht="48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</row>
    <row r="577" ht="48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</row>
    <row r="578" ht="48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</row>
    <row r="579" ht="48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</row>
    <row r="580" ht="48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</row>
    <row r="581" ht="48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</row>
    <row r="582" ht="48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</row>
    <row r="583" ht="48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</row>
    <row r="584" ht="48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</row>
    <row r="585" ht="48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</row>
    <row r="586" ht="48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</row>
    <row r="587" ht="48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</row>
    <row r="588" ht="48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</row>
    <row r="589" ht="48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</row>
    <row r="590" ht="48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</row>
    <row r="591" ht="48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</row>
    <row r="592" ht="48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</row>
    <row r="593" ht="48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</row>
    <row r="594" ht="48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</row>
    <row r="595" ht="48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</row>
    <row r="596" ht="48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</row>
    <row r="597" ht="48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</row>
    <row r="598" ht="48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</row>
    <row r="599" ht="48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</row>
    <row r="600" ht="48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</row>
    <row r="601" ht="48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</row>
    <row r="602" ht="48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</row>
    <row r="603" ht="48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</row>
    <row r="604" ht="48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</row>
    <row r="605" ht="48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</row>
    <row r="606" ht="48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</row>
    <row r="607" ht="48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</row>
    <row r="608" ht="48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</row>
    <row r="609" ht="48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</row>
    <row r="610" ht="48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</row>
    <row r="611" ht="48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</row>
    <row r="612" ht="48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</row>
    <row r="613" ht="48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</row>
    <row r="614" ht="48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</row>
    <row r="615" ht="48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</row>
    <row r="616" ht="48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</row>
    <row r="617" ht="48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</row>
    <row r="618" ht="48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</row>
    <row r="619" ht="48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</row>
    <row r="620" ht="48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</row>
    <row r="621" ht="48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</row>
    <row r="622" ht="48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</row>
    <row r="623" ht="48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</row>
    <row r="624" ht="48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</row>
    <row r="625" ht="48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</row>
    <row r="626" ht="48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</row>
    <row r="627" ht="48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</row>
    <row r="628" ht="48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</row>
    <row r="629" ht="48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</row>
    <row r="630" ht="48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</row>
    <row r="631" ht="48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</row>
    <row r="632" ht="48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</row>
    <row r="633" ht="48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</row>
    <row r="634" ht="48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</row>
    <row r="635" ht="48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</row>
    <row r="636" ht="48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</row>
    <row r="637" ht="48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</row>
    <row r="638" ht="48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</row>
    <row r="639" ht="48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</row>
    <row r="640" ht="48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</row>
    <row r="641" ht="48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</row>
    <row r="642" ht="48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</row>
    <row r="643" ht="48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</row>
    <row r="644" ht="48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</row>
    <row r="645" ht="48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</row>
    <row r="646" ht="48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</row>
    <row r="647" ht="48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</row>
    <row r="648" ht="48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</row>
    <row r="649" ht="48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</row>
    <row r="650" ht="48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</row>
    <row r="651" ht="48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</row>
    <row r="652" ht="48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</row>
    <row r="653" ht="48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</row>
    <row r="654" ht="48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</row>
    <row r="655" ht="48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</row>
    <row r="656" ht="48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</row>
    <row r="657" ht="48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</row>
    <row r="658" ht="48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</row>
    <row r="659" ht="48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</row>
    <row r="660" ht="48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</row>
    <row r="661" ht="48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</row>
    <row r="662" ht="48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</row>
    <row r="663" ht="48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</row>
    <row r="664" ht="48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</row>
    <row r="665" ht="48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</row>
    <row r="666" ht="48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</row>
    <row r="667" ht="48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</row>
    <row r="668" ht="48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</row>
    <row r="669" ht="48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</row>
    <row r="670" ht="48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</row>
    <row r="671" ht="48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</row>
    <row r="672" ht="48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</row>
    <row r="673" ht="48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</row>
    <row r="674" ht="48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</row>
    <row r="675" ht="48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</row>
    <row r="676" ht="48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</row>
    <row r="677" ht="48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</row>
    <row r="678" ht="48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</row>
    <row r="679" ht="48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</row>
    <row r="680" ht="48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</row>
    <row r="681" ht="48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</row>
    <row r="682" ht="48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</row>
    <row r="683" ht="48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</row>
    <row r="684" ht="48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</row>
    <row r="685" ht="48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</row>
    <row r="686" ht="48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</row>
    <row r="687" ht="48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</row>
    <row r="688" ht="48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</row>
    <row r="689" ht="48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</row>
    <row r="690" ht="48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</row>
    <row r="691" ht="48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</row>
    <row r="692" ht="48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</row>
    <row r="693" ht="48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</row>
    <row r="694" ht="48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</row>
    <row r="695" ht="48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</row>
    <row r="696" ht="48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</row>
    <row r="697" ht="48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</row>
    <row r="698" ht="48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</row>
    <row r="699" ht="48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</row>
    <row r="700" ht="48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</row>
    <row r="701" ht="48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</row>
    <row r="702" ht="48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</row>
    <row r="703" ht="48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</row>
    <row r="704" ht="48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</row>
    <row r="705" ht="48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</row>
    <row r="706" ht="48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</row>
    <row r="707" ht="48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</row>
    <row r="708" ht="48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</row>
    <row r="709" ht="48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</row>
    <row r="710" ht="48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</row>
    <row r="711" ht="48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</row>
    <row r="712" ht="48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</row>
    <row r="713" ht="48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</row>
    <row r="714" ht="48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</row>
    <row r="715" ht="48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</row>
    <row r="716" ht="48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</row>
    <row r="717" ht="48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</row>
    <row r="718" ht="48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</row>
    <row r="719" ht="48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</row>
    <row r="720" ht="48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</row>
    <row r="721" ht="48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</row>
    <row r="722" ht="48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</row>
    <row r="723" ht="48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</row>
    <row r="724" ht="48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</row>
    <row r="725" ht="48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</row>
    <row r="726" ht="48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</row>
    <row r="727" ht="48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</row>
    <row r="728" ht="48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</row>
    <row r="729" ht="48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</row>
    <row r="730" ht="48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</row>
    <row r="731" ht="48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</row>
    <row r="732" ht="48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</row>
    <row r="733" ht="48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</row>
    <row r="734" ht="48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</row>
    <row r="735" ht="48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</row>
    <row r="736" ht="48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</row>
    <row r="737" ht="48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</row>
    <row r="738" ht="48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</row>
    <row r="739" ht="48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</row>
    <row r="740" ht="48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</row>
    <row r="741" ht="48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</row>
    <row r="742" ht="48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</row>
    <row r="743" ht="48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</row>
    <row r="744" ht="48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</row>
    <row r="745" ht="48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</row>
    <row r="746" ht="48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</row>
    <row r="747" ht="48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</row>
    <row r="748" ht="48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</row>
    <row r="749" ht="48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</row>
    <row r="750" ht="48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</row>
    <row r="751" ht="48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</row>
    <row r="752" ht="48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</row>
    <row r="753" ht="48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</row>
    <row r="754" ht="48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</row>
    <row r="755" ht="48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</row>
    <row r="756" ht="48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</row>
    <row r="757" ht="48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</row>
    <row r="758" ht="48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</row>
    <row r="759" ht="48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</row>
    <row r="760" ht="48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</row>
    <row r="761" ht="48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</row>
    <row r="762" ht="48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</row>
    <row r="763" ht="48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</row>
    <row r="764" ht="48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</row>
    <row r="765" ht="48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</row>
    <row r="766" ht="48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</row>
    <row r="767" ht="48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</row>
    <row r="768" ht="48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</row>
    <row r="769" ht="48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</row>
    <row r="770" ht="48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</row>
    <row r="771" ht="48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</row>
    <row r="772" ht="48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</row>
    <row r="773" ht="48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</row>
    <row r="774" ht="48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</row>
    <row r="775" ht="48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</row>
    <row r="776" ht="48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</row>
    <row r="777" ht="48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</row>
    <row r="778" ht="48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</row>
    <row r="779" ht="48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</row>
    <row r="780" ht="48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</row>
    <row r="781" ht="48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</row>
    <row r="782" ht="48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</row>
    <row r="783" ht="48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</row>
    <row r="784" ht="48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</row>
    <row r="785" ht="48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</row>
    <row r="786" ht="48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</row>
    <row r="787" ht="48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</row>
    <row r="788" ht="48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</row>
    <row r="789" ht="48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</row>
    <row r="790" ht="48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</row>
    <row r="791" ht="48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</row>
    <row r="792" ht="48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</row>
    <row r="793" ht="48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</row>
    <row r="794" ht="48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</row>
    <row r="795" ht="48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</row>
    <row r="796" ht="48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</row>
    <row r="797" ht="48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</row>
    <row r="798" ht="48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</row>
    <row r="799" ht="48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</row>
    <row r="800" ht="48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</row>
    <row r="801" ht="48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</row>
    <row r="802" ht="48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</row>
    <row r="803" ht="48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</row>
    <row r="804" ht="48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</row>
    <row r="805" ht="48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</row>
    <row r="806" ht="48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</row>
    <row r="807" ht="48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</row>
    <row r="808" ht="48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</row>
    <row r="809" ht="48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</row>
    <row r="810" ht="48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</row>
    <row r="811" ht="48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</row>
    <row r="812" ht="48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</row>
    <row r="813" ht="48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</row>
    <row r="814" ht="48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</row>
    <row r="815" ht="48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</row>
    <row r="816" ht="48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</row>
    <row r="817" ht="48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</row>
    <row r="818" ht="48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</row>
    <row r="819" ht="48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</row>
    <row r="820" ht="48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</row>
    <row r="821" ht="48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</row>
    <row r="822" ht="48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</row>
    <row r="823" ht="48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</row>
    <row r="824" ht="48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</row>
    <row r="825" ht="48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</row>
    <row r="826" ht="48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</row>
    <row r="827" ht="48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</row>
    <row r="828" ht="48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</row>
    <row r="829" ht="48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</row>
    <row r="830" ht="48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</row>
    <row r="831" ht="48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</row>
    <row r="832" ht="48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</row>
    <row r="833" ht="48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</row>
    <row r="834" ht="48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</row>
    <row r="835" ht="48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</row>
    <row r="836" ht="48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</row>
    <row r="837" ht="48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</row>
    <row r="838" ht="48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</row>
    <row r="839" ht="48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</row>
    <row r="840" ht="48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</row>
    <row r="841" ht="48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</row>
    <row r="842" ht="48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</row>
    <row r="843" ht="48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</row>
    <row r="844" ht="48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</row>
    <row r="845" ht="48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</row>
    <row r="846" ht="48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</row>
    <row r="847" ht="48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</row>
    <row r="848" ht="48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</row>
    <row r="849" ht="48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</row>
    <row r="850" ht="48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</row>
    <row r="851" ht="48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</row>
    <row r="852" ht="48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</row>
    <row r="853" ht="48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</row>
    <row r="854" ht="48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</row>
    <row r="855" ht="48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</row>
    <row r="856" ht="48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</row>
    <row r="857" ht="48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</row>
    <row r="858" ht="48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</row>
    <row r="859" ht="48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</row>
    <row r="860" ht="48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</row>
    <row r="861" ht="48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</row>
    <row r="862" ht="48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</row>
    <row r="863" ht="48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</row>
    <row r="864" ht="48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</row>
    <row r="865" ht="48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</row>
    <row r="866" ht="48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</row>
    <row r="867" ht="48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</row>
    <row r="868" ht="48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</row>
    <row r="869" ht="48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</row>
    <row r="870" ht="48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</row>
    <row r="871" ht="48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</row>
    <row r="872" ht="48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</row>
    <row r="873" ht="48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</row>
    <row r="874" ht="48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</row>
    <row r="875" ht="48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</row>
    <row r="876" ht="48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</row>
    <row r="877" ht="48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</row>
    <row r="878" ht="48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</row>
    <row r="879" ht="48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</row>
    <row r="880" ht="48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</row>
    <row r="881" ht="48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</row>
    <row r="882" ht="48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</row>
    <row r="883" ht="48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</row>
    <row r="884" ht="48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</row>
    <row r="885" ht="48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</row>
    <row r="886" ht="48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</row>
    <row r="887" ht="48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</row>
    <row r="888" ht="48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</row>
    <row r="889" ht="48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</row>
    <row r="890" ht="48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</row>
    <row r="891" ht="48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</row>
    <row r="892" ht="48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</row>
    <row r="893" ht="48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</row>
    <row r="894" ht="48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</row>
    <row r="895" ht="48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</row>
    <row r="896" ht="48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</row>
    <row r="897" ht="48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</row>
    <row r="898" ht="48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</row>
    <row r="899" ht="48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</row>
    <row r="900" ht="48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</row>
    <row r="901" ht="48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</row>
    <row r="902" ht="48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</row>
    <row r="903" ht="48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</row>
    <row r="904" ht="48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</row>
    <row r="905" ht="48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</row>
    <row r="906" ht="48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</row>
    <row r="907" ht="48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</row>
    <row r="908" ht="48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</row>
    <row r="909" ht="48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</row>
    <row r="910" ht="48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</row>
    <row r="911" ht="48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</row>
    <row r="912" ht="48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</row>
    <row r="913" ht="48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</row>
    <row r="914" ht="48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</row>
    <row r="915" ht="48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</row>
    <row r="916" ht="48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</row>
    <row r="917" ht="48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</row>
    <row r="918" ht="48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</row>
    <row r="919" ht="48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</row>
    <row r="920" ht="48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</row>
    <row r="921" ht="48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</row>
    <row r="922" ht="48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</row>
    <row r="923" ht="48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</row>
    <row r="924" ht="48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</row>
    <row r="925" ht="48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</row>
    <row r="926" ht="48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</row>
    <row r="927" ht="48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</row>
    <row r="928" ht="48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</row>
    <row r="929" ht="48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</row>
    <row r="930" ht="48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</row>
    <row r="931" ht="48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</row>
    <row r="932" ht="48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</row>
    <row r="933" ht="48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</row>
    <row r="934" ht="48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</row>
    <row r="935" ht="48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</row>
    <row r="936" ht="48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</row>
    <row r="937" ht="48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</row>
    <row r="938" ht="48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</row>
    <row r="939" ht="48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</row>
    <row r="940" ht="48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</row>
    <row r="941" ht="48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</row>
    <row r="942" ht="48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</row>
    <row r="943" ht="48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</row>
    <row r="944" ht="48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</row>
    <row r="945" ht="48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</row>
    <row r="946" ht="48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</row>
    <row r="947" ht="48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</row>
    <row r="948" ht="48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</row>
    <row r="949" ht="48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</row>
    <row r="950" ht="48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</row>
    <row r="951" ht="48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</row>
    <row r="952" ht="48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</row>
    <row r="953" ht="48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</row>
    <row r="954" ht="48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</row>
    <row r="955" ht="48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</row>
    <row r="956" ht="48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</row>
    <row r="957" ht="48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</row>
    <row r="958" ht="48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</row>
    <row r="959" ht="48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</row>
    <row r="960" ht="48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</row>
    <row r="961" ht="48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</row>
    <row r="962" ht="48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</row>
    <row r="963" ht="48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</row>
    <row r="964" ht="48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</row>
    <row r="965" ht="48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</row>
    <row r="966" ht="48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</row>
    <row r="967" ht="48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</row>
    <row r="968" ht="48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</row>
    <row r="969" ht="48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</row>
    <row r="970" ht="48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</row>
    <row r="971" ht="48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</row>
    <row r="972" ht="48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</row>
    <row r="973" ht="48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</row>
    <row r="974" ht="48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</row>
    <row r="975" ht="48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</row>
    <row r="976" ht="48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</row>
    <row r="977" ht="48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</row>
    <row r="978" ht="48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</row>
    <row r="979" ht="48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</row>
    <row r="980" ht="48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</row>
    <row r="981" ht="48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</row>
    <row r="982" ht="48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</row>
    <row r="983" ht="48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</row>
    <row r="984" ht="48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</row>
    <row r="985" ht="48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</row>
    <row r="986" ht="48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</row>
    <row r="987" ht="48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</row>
    <row r="988" ht="48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</row>
    <row r="989" ht="48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</row>
    <row r="990" ht="48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</row>
    <row r="991" ht="48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</row>
    <row r="992" ht="48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</row>
    <row r="993" ht="48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</row>
    <row r="994" ht="48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</row>
    <row r="995" ht="48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</row>
    <row r="996" ht="48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</row>
    <row r="997" ht="48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</row>
    <row r="998" ht="48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</row>
    <row r="999" ht="48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</row>
    <row r="1000" ht="48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</row>
    <row r="1001" ht="48.75" customHeight="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</row>
    <row r="1002" ht="48.75" customHeight="1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</row>
    <row r="1003" ht="48.75" customHeight="1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</row>
    <row r="1004" ht="48.75" customHeight="1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</row>
    <row r="1005" ht="48.75" customHeight="1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56.14"/>
  </cols>
  <sheetData>
    <row r="1">
      <c r="A1" s="1" t="s">
        <v>0</v>
      </c>
      <c r="B1" s="1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" t="s">
        <v>5</v>
      </c>
      <c r="B2" s="6" t="s">
        <v>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6" t="s">
        <v>6</v>
      </c>
      <c r="B3" s="8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0" t="s">
        <v>7</v>
      </c>
      <c r="B4" s="10" t="s">
        <v>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0" t="s">
        <v>8</v>
      </c>
      <c r="B5" s="10" t="s">
        <v>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0" t="s">
        <v>9</v>
      </c>
      <c r="B6" s="10" t="s">
        <v>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