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Gu\Trabs\PUC\TCC\"/>
    </mc:Choice>
  </mc:AlternateContent>
  <xr:revisionPtr revIDLastSave="0" documentId="13_ncr:1_{EFC5FA56-79E1-44AB-A0E0-E8A3B1256A26}" xr6:coauthVersionLast="47" xr6:coauthVersionMax="47" xr10:uidLastSave="{00000000-0000-0000-0000-000000000000}"/>
  <bookViews>
    <workbookView xWindow="-20610" yWindow="-120" windowWidth="20730" windowHeight="11310" xr2:uid="{00000000-000D-0000-FFFF-FFFF00000000}"/>
  </bookViews>
  <sheets>
    <sheet name="0 - Fonte" sheetId="1" r:id="rId1"/>
    <sheet name="1 - Sem restrição &lt; 70%" sheetId="6" r:id="rId2"/>
    <sheet name="2 - Com restrição &lt;70% &lt;= 2" sheetId="7" r:id="rId3"/>
    <sheet name="3 - Com restrição &lt;70% = 0" sheetId="8" r:id="rId4"/>
    <sheet name="4 - Novos valores iniciais" sheetId="9" r:id="rId5"/>
    <sheet name="5 - Com restrição localidade" sheetId="14" r:id="rId6"/>
  </sheets>
  <definedNames>
    <definedName name="solver_adj" localSheetId="0" hidden="1">'0 - Fonte'!$E$3:$E$22</definedName>
    <definedName name="solver_adj" localSheetId="1" hidden="1">'1 - Sem restrição &lt; 70%'!$D$3:$D$22</definedName>
    <definedName name="solver_adj" localSheetId="2" hidden="1">'2 - Com restrição &lt;70% &lt;= 2'!$D$3:$D$22</definedName>
    <definedName name="solver_adj" localSheetId="3" hidden="1">'3 - Com restrição &lt;70% = 0'!$D$3:$D$22</definedName>
    <definedName name="solver_adj" localSheetId="4" hidden="1">'4 - Novos valores iniciais'!$D$4:$D$23</definedName>
    <definedName name="solver_adj" localSheetId="5" hidden="1">'5 - Com restrição localidade'!$D$4:$D$23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0" hidden="1">3</definedName>
    <definedName name="solver_eng" localSheetId="1" hidden="1">3</definedName>
    <definedName name="solver_eng" localSheetId="2" hidden="1">3</definedName>
    <definedName name="solver_eng" localSheetId="3" hidden="1">3</definedName>
    <definedName name="solver_eng" localSheetId="4" hidden="1">3</definedName>
    <definedName name="solver_eng" localSheetId="5" hidden="1">3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0" hidden="1">'0 - Fonte'!$E$3:$E$22</definedName>
    <definedName name="solver_lhs1" localSheetId="1" hidden="1">'1 - Sem restrição &lt; 70%'!$D$3:$D$22</definedName>
    <definedName name="solver_lhs1" localSheetId="2" hidden="1">'2 - Com restrição &lt;70% &lt;= 2'!$D$3:$D$22</definedName>
    <definedName name="solver_lhs1" localSheetId="3" hidden="1">'3 - Com restrição &lt;70% = 0'!$D$3:$D$22</definedName>
    <definedName name="solver_lhs1" localSheetId="4" hidden="1">'4 - Novos valores iniciais'!$D$4:$D$23</definedName>
    <definedName name="solver_lhs1" localSheetId="5" hidden="1">'5 - Com restrição localidade'!$D$4:$D$23</definedName>
    <definedName name="solver_lhs2" localSheetId="2" hidden="1">'2 - Com restrição &lt;70% &lt;= 2'!$J$9</definedName>
    <definedName name="solver_lhs2" localSheetId="3" hidden="1">'3 - Com restrição &lt;70% = 0'!$J$9</definedName>
    <definedName name="solver_lhs2" localSheetId="4" hidden="1">'4 - Novos valores iniciais'!$J$10</definedName>
    <definedName name="solver_lhs2" localSheetId="5" hidden="1">'5 - Com restrição localidade'!$L$10</definedName>
    <definedName name="solver_lhs3" localSheetId="5" hidden="1">'5 - Com restrição localidade'!$L$13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0" hidden="1">1</definedName>
    <definedName name="solver_num" localSheetId="1" hidden="1">1</definedName>
    <definedName name="solver_num" localSheetId="2" hidden="1">2</definedName>
    <definedName name="solver_num" localSheetId="3" hidden="1">2</definedName>
    <definedName name="solver_num" localSheetId="4" hidden="1">2</definedName>
    <definedName name="solver_num" localSheetId="5" hidden="1">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0" hidden="1">'0 - Fonte'!$K$3</definedName>
    <definedName name="solver_opt" localSheetId="1" hidden="1">'1 - Sem restrição &lt; 70%'!$J$3</definedName>
    <definedName name="solver_opt" localSheetId="2" hidden="1">'2 - Com restrição &lt;70% &lt;= 2'!$J$3</definedName>
    <definedName name="solver_opt" localSheetId="3" hidden="1">'3 - Com restrição &lt;70% = 0'!$J$3</definedName>
    <definedName name="solver_opt" localSheetId="4" hidden="1">'4 - Novos valores iniciais'!$J$4</definedName>
    <definedName name="solver_opt" localSheetId="5" hidden="1">'5 - Com restrição localidade'!$L$4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0" hidden="1">6</definedName>
    <definedName name="solver_rel1" localSheetId="1" hidden="1">6</definedName>
    <definedName name="solver_rel1" localSheetId="2" hidden="1">6</definedName>
    <definedName name="solver_rel1" localSheetId="3" hidden="1">6</definedName>
    <definedName name="solver_rel1" localSheetId="4" hidden="1">6</definedName>
    <definedName name="solver_rel1" localSheetId="5" hidden="1">6</definedName>
    <definedName name="solver_rel2" localSheetId="2" hidden="1">1</definedName>
    <definedName name="solver_rel2" localSheetId="3" hidden="1">2</definedName>
    <definedName name="solver_rel2" localSheetId="4" hidden="1">2</definedName>
    <definedName name="solver_rel2" localSheetId="5" hidden="1">2</definedName>
    <definedName name="solver_rel3" localSheetId="5" hidden="1">2</definedName>
    <definedName name="solver_rhs1" localSheetId="0" hidden="1">"TudoDiferente"</definedName>
    <definedName name="solver_rhs1" localSheetId="1" hidden="1">"TudoDiferente"</definedName>
    <definedName name="solver_rhs1" localSheetId="2" hidden="1">"TudoDiferente"</definedName>
    <definedName name="solver_rhs1" localSheetId="3" hidden="1">"TudoDiferente"</definedName>
    <definedName name="solver_rhs1" localSheetId="4" hidden="1">"TudoDiferente"</definedName>
    <definedName name="solver_rhs1" localSheetId="5" hidden="1">"TudoDiferente"</definedName>
    <definedName name="solver_rhs2" localSheetId="2" hidden="1">2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3" localSheetId="5" hidden="1">20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JUsdMToKrN2rp2Rpm+Ua5H8/Peg=="/>
    </ext>
  </extLst>
</workbook>
</file>

<file path=xl/calcChain.xml><?xml version="1.0" encoding="utf-8"?>
<calcChain xmlns="http://schemas.openxmlformats.org/spreadsheetml/2006/main">
  <c r="E22" i="8" l="1" a="1"/>
  <c r="E22" i="8"/>
  <c r="E4" i="8" a="1"/>
  <c r="E4" i="8"/>
  <c r="E5" i="8" a="1"/>
  <c r="E5" i="8" s="1"/>
  <c r="F5" i="8" s="1"/>
  <c r="E6" i="8" a="1"/>
  <c r="E6" i="8" s="1"/>
  <c r="F6" i="8" s="1"/>
  <c r="E7" i="8" a="1"/>
  <c r="E7" i="8"/>
  <c r="E8" i="8" a="1"/>
  <c r="E8" i="8"/>
  <c r="F8" i="8" s="1"/>
  <c r="E9" i="8" a="1"/>
  <c r="E9" i="8"/>
  <c r="F9" i="8" s="1"/>
  <c r="E10" i="8" a="1"/>
  <c r="E10" i="8" s="1"/>
  <c r="F10" i="8" s="1"/>
  <c r="E11" i="8" a="1"/>
  <c r="E11" i="8"/>
  <c r="E12" i="8" a="1"/>
  <c r="E12" i="8"/>
  <c r="E13" i="8" a="1"/>
  <c r="E13" i="8"/>
  <c r="E14" i="8" a="1"/>
  <c r="E14" i="8" s="1"/>
  <c r="F14" i="8" s="1"/>
  <c r="E15" i="8" a="1"/>
  <c r="E15" i="8"/>
  <c r="E16" i="8" a="1"/>
  <c r="E16" i="8"/>
  <c r="F16" i="8" s="1"/>
  <c r="E17" i="8" a="1"/>
  <c r="E17" i="8"/>
  <c r="F17" i="8" s="1"/>
  <c r="E18" i="8" a="1"/>
  <c r="E18" i="8" s="1"/>
  <c r="F18" i="8" s="1"/>
  <c r="E19" i="8" a="1"/>
  <c r="E19" i="8"/>
  <c r="E20" i="8" a="1"/>
  <c r="E20" i="8"/>
  <c r="E21" i="8" a="1"/>
  <c r="E21" i="8"/>
  <c r="E3" i="8" a="1"/>
  <c r="E3" i="8" s="1"/>
  <c r="F3" i="8" s="1"/>
  <c r="E22" i="7" a="1"/>
  <c r="E22" i="7" s="1"/>
  <c r="E4" i="7" a="1"/>
  <c r="E4" i="7"/>
  <c r="E5" i="7" a="1"/>
  <c r="E5" i="7"/>
  <c r="E6" i="7" a="1"/>
  <c r="E6" i="7" s="1"/>
  <c r="E7" i="7" a="1"/>
  <c r="E7" i="7"/>
  <c r="E8" i="7" a="1"/>
  <c r="E8" i="7"/>
  <c r="E9" i="7" a="1"/>
  <c r="E9" i="7"/>
  <c r="E10" i="7" a="1"/>
  <c r="E10" i="7" s="1"/>
  <c r="E11" i="7" a="1"/>
  <c r="E11" i="7"/>
  <c r="E12" i="7" a="1"/>
  <c r="E12" i="7"/>
  <c r="E13" i="7" a="1"/>
  <c r="E13" i="7"/>
  <c r="E14" i="7" a="1"/>
  <c r="E14" i="7" s="1"/>
  <c r="E15" i="7" a="1"/>
  <c r="E15" i="7"/>
  <c r="E16" i="7" a="1"/>
  <c r="E16" i="7"/>
  <c r="E17" i="7" a="1"/>
  <c r="E17" i="7"/>
  <c r="E18" i="7" a="1"/>
  <c r="E18" i="7" s="1"/>
  <c r="E19" i="7" a="1"/>
  <c r="E19" i="7"/>
  <c r="E20" i="7" a="1"/>
  <c r="E20" i="7"/>
  <c r="E21" i="7" a="1"/>
  <c r="E21" i="7"/>
  <c r="E3" i="7" a="1"/>
  <c r="E3" i="7" s="1"/>
  <c r="E22" i="6" a="1"/>
  <c r="E22" i="6" s="1"/>
  <c r="E4" i="6" a="1"/>
  <c r="E4" i="6" s="1"/>
  <c r="E5" i="6" a="1"/>
  <c r="E5" i="6" s="1"/>
  <c r="E6" i="6" a="1"/>
  <c r="E6" i="6" s="1"/>
  <c r="E7" i="6" a="1"/>
  <c r="E7" i="6"/>
  <c r="E8" i="6" a="1"/>
  <c r="E8" i="6" s="1"/>
  <c r="E9" i="6" a="1"/>
  <c r="E9" i="6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/>
  <c r="E16" i="6" a="1"/>
  <c r="E16" i="6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3" i="6" a="1"/>
  <c r="E3" i="6" s="1"/>
  <c r="F22" i="1" a="1"/>
  <c r="F22" i="1" s="1"/>
  <c r="F4" i="1" a="1"/>
  <c r="F4" i="1"/>
  <c r="F5" i="1" a="1"/>
  <c r="F5" i="1"/>
  <c r="F6" i="1" a="1"/>
  <c r="F6" i="1" s="1"/>
  <c r="F7" i="1" a="1"/>
  <c r="F7" i="1"/>
  <c r="F8" i="1" a="1"/>
  <c r="F8" i="1"/>
  <c r="F9" i="1" a="1"/>
  <c r="F9" i="1"/>
  <c r="F10" i="1" a="1"/>
  <c r="F10" i="1" s="1"/>
  <c r="F11" i="1" a="1"/>
  <c r="F11" i="1"/>
  <c r="F12" i="1" a="1"/>
  <c r="F12" i="1"/>
  <c r="F13" i="1" a="1"/>
  <c r="F13" i="1"/>
  <c r="F14" i="1" a="1"/>
  <c r="F14" i="1" s="1"/>
  <c r="F15" i="1" a="1"/>
  <c r="F15" i="1"/>
  <c r="F16" i="1" a="1"/>
  <c r="F16" i="1"/>
  <c r="F17" i="1" a="1"/>
  <c r="F17" i="1"/>
  <c r="F18" i="1" a="1"/>
  <c r="F18" i="1" s="1"/>
  <c r="F19" i="1" a="1"/>
  <c r="F19" i="1"/>
  <c r="F20" i="1" a="1"/>
  <c r="F20" i="1"/>
  <c r="F21" i="1" a="1"/>
  <c r="F21" i="1"/>
  <c r="F3" i="1" a="1"/>
  <c r="F3" i="1" s="1"/>
  <c r="G5" i="14" a="1"/>
  <c r="G5" i="14" s="1"/>
  <c r="H5" i="14" s="1"/>
  <c r="G6" i="14" a="1"/>
  <c r="G6" i="14" s="1"/>
  <c r="H6" i="14" s="1"/>
  <c r="G7" i="14" a="1"/>
  <c r="G7" i="14" s="1"/>
  <c r="H7" i="14" s="1"/>
  <c r="G8" i="14" a="1"/>
  <c r="G8" i="14" s="1"/>
  <c r="H8" i="14" s="1"/>
  <c r="G9" i="14" a="1"/>
  <c r="G9" i="14" s="1"/>
  <c r="H9" i="14" s="1"/>
  <c r="G10" i="14" a="1"/>
  <c r="G10" i="14" s="1"/>
  <c r="H10" i="14" s="1"/>
  <c r="G11" i="14" a="1"/>
  <c r="G11" i="14" s="1"/>
  <c r="H11" i="14" s="1"/>
  <c r="G12" i="14" a="1"/>
  <c r="G12" i="14" s="1"/>
  <c r="H12" i="14" s="1"/>
  <c r="G13" i="14" a="1"/>
  <c r="G13" i="14" s="1"/>
  <c r="H13" i="14" s="1"/>
  <c r="G14" i="14" a="1"/>
  <c r="G14" i="14" s="1"/>
  <c r="H14" i="14" s="1"/>
  <c r="G15" i="14" a="1"/>
  <c r="G15" i="14" s="1"/>
  <c r="H15" i="14" s="1"/>
  <c r="G16" i="14" a="1"/>
  <c r="G16" i="14" s="1"/>
  <c r="H16" i="14" s="1"/>
  <c r="G17" i="14" a="1"/>
  <c r="G17" i="14" s="1"/>
  <c r="H17" i="14" s="1"/>
  <c r="G18" i="14" a="1"/>
  <c r="G18" i="14" s="1"/>
  <c r="H18" i="14" s="1"/>
  <c r="G19" i="14" a="1"/>
  <c r="G19" i="14" s="1"/>
  <c r="H19" i="14" s="1"/>
  <c r="G20" i="14" a="1"/>
  <c r="G20" i="14" s="1"/>
  <c r="H20" i="14" s="1"/>
  <c r="G21" i="14" a="1"/>
  <c r="G21" i="14" s="1"/>
  <c r="H21" i="14" s="1"/>
  <c r="G22" i="14" a="1"/>
  <c r="G22" i="14" s="1"/>
  <c r="H22" i="14" s="1"/>
  <c r="G23" i="14" a="1"/>
  <c r="G23" i="14" s="1"/>
  <c r="H23" i="14" s="1"/>
  <c r="G4" i="14" a="1"/>
  <c r="G4" i="14" s="1"/>
  <c r="H4" i="14" s="1"/>
  <c r="E23" i="14" a="1"/>
  <c r="E23" i="14" s="1"/>
  <c r="F23" i="14" s="1"/>
  <c r="E22" i="14" a="1"/>
  <c r="E22" i="14" s="1"/>
  <c r="F22" i="14" s="1"/>
  <c r="E21" i="14" a="1"/>
  <c r="E21" i="14" s="1"/>
  <c r="F21" i="14" s="1"/>
  <c r="E20" i="14" a="1"/>
  <c r="E20" i="14" s="1"/>
  <c r="F20" i="14" s="1"/>
  <c r="E19" i="14" a="1"/>
  <c r="E19" i="14" s="1"/>
  <c r="F19" i="14" s="1"/>
  <c r="E18" i="14" a="1"/>
  <c r="E18" i="14" s="1"/>
  <c r="F18" i="14" s="1"/>
  <c r="E17" i="14" a="1"/>
  <c r="E17" i="14" s="1"/>
  <c r="F17" i="14" s="1"/>
  <c r="E16" i="14" a="1"/>
  <c r="E16" i="14" s="1"/>
  <c r="F16" i="14" s="1"/>
  <c r="E15" i="14" a="1"/>
  <c r="E15" i="14" s="1"/>
  <c r="F15" i="14" s="1"/>
  <c r="E14" i="14" a="1"/>
  <c r="E14" i="14" s="1"/>
  <c r="F14" i="14" s="1"/>
  <c r="E13" i="14" a="1"/>
  <c r="E13" i="14" s="1"/>
  <c r="F13" i="14" s="1"/>
  <c r="E12" i="14" a="1"/>
  <c r="E12" i="14" s="1"/>
  <c r="F12" i="14" s="1"/>
  <c r="E11" i="14" a="1"/>
  <c r="E11" i="14" s="1"/>
  <c r="F11" i="14" s="1"/>
  <c r="E10" i="14" a="1"/>
  <c r="E10" i="14" s="1"/>
  <c r="F10" i="14" s="1"/>
  <c r="E9" i="14" a="1"/>
  <c r="E9" i="14" s="1"/>
  <c r="F9" i="14" s="1"/>
  <c r="E8" i="14" a="1"/>
  <c r="E8" i="14" s="1"/>
  <c r="F8" i="14" s="1"/>
  <c r="L7" i="14" a="1"/>
  <c r="L7" i="14" s="1"/>
  <c r="E7" i="14" a="1"/>
  <c r="E7" i="14" s="1"/>
  <c r="F7" i="14" s="1"/>
  <c r="E6" i="14" a="1"/>
  <c r="E6" i="14" s="1"/>
  <c r="F6" i="14" s="1"/>
  <c r="E5" i="14" a="1"/>
  <c r="E5" i="14" s="1"/>
  <c r="F5" i="14" s="1"/>
  <c r="E4" i="14" a="1"/>
  <c r="E4" i="14" s="1"/>
  <c r="E5" i="9" a="1"/>
  <c r="E5" i="9" s="1"/>
  <c r="F5" i="9" s="1"/>
  <c r="E6" i="9" a="1"/>
  <c r="E6" i="9" s="1"/>
  <c r="F6" i="9" s="1"/>
  <c r="E7" i="9" a="1"/>
  <c r="E7" i="9" s="1"/>
  <c r="F7" i="9" s="1"/>
  <c r="E8" i="9" a="1"/>
  <c r="E8" i="9" s="1"/>
  <c r="F8" i="9" s="1"/>
  <c r="E9" i="9" a="1"/>
  <c r="E9" i="9" s="1"/>
  <c r="F9" i="9" s="1"/>
  <c r="E10" i="9" a="1"/>
  <c r="E10" i="9" s="1"/>
  <c r="F10" i="9" s="1"/>
  <c r="E11" i="9" a="1"/>
  <c r="E11" i="9" s="1"/>
  <c r="F11" i="9" s="1"/>
  <c r="E12" i="9" a="1"/>
  <c r="E12" i="9" s="1"/>
  <c r="F12" i="9" s="1"/>
  <c r="E13" i="9" a="1"/>
  <c r="E13" i="9" s="1"/>
  <c r="F13" i="9" s="1"/>
  <c r="E14" i="9" a="1"/>
  <c r="E14" i="9" s="1"/>
  <c r="F14" i="9" s="1"/>
  <c r="E15" i="9" a="1"/>
  <c r="E15" i="9" s="1"/>
  <c r="F15" i="9" s="1"/>
  <c r="E16" i="9" a="1"/>
  <c r="E16" i="9" s="1"/>
  <c r="F16" i="9" s="1"/>
  <c r="E17" i="9" a="1"/>
  <c r="E17" i="9" s="1"/>
  <c r="F17" i="9" s="1"/>
  <c r="E18" i="9" a="1"/>
  <c r="E18" i="9" s="1"/>
  <c r="F18" i="9" s="1"/>
  <c r="E19" i="9" a="1"/>
  <c r="E19" i="9" s="1"/>
  <c r="F19" i="9" s="1"/>
  <c r="E20" i="9" a="1"/>
  <c r="E20" i="9" s="1"/>
  <c r="F20" i="9" s="1"/>
  <c r="E21" i="9" a="1"/>
  <c r="E21" i="9" s="1"/>
  <c r="F21" i="9" s="1"/>
  <c r="E22" i="9" a="1"/>
  <c r="E22" i="9" s="1"/>
  <c r="F22" i="9" s="1"/>
  <c r="E23" i="9" a="1"/>
  <c r="E23" i="9" s="1"/>
  <c r="F23" i="9" s="1"/>
  <c r="E4" i="9" a="1"/>
  <c r="E4" i="9" s="1"/>
  <c r="F4" i="9" s="1"/>
  <c r="J7" i="9" a="1"/>
  <c r="J7" i="9" s="1"/>
  <c r="D23" i="7"/>
  <c r="D23" i="8"/>
  <c r="F22" i="8"/>
  <c r="F21" i="8"/>
  <c r="F20" i="8"/>
  <c r="F19" i="8"/>
  <c r="F15" i="8"/>
  <c r="F13" i="8"/>
  <c r="F12" i="8"/>
  <c r="F11" i="8"/>
  <c r="F7" i="8"/>
  <c r="F4" i="8"/>
  <c r="J6" i="8" a="1"/>
  <c r="J6" i="8" s="1"/>
  <c r="E24" i="14" l="1"/>
  <c r="F4" i="14"/>
  <c r="L4" i="14"/>
  <c r="E24" i="9"/>
  <c r="J4" i="9"/>
  <c r="E23" i="8"/>
  <c r="F23" i="8" s="1"/>
  <c r="J9" i="8"/>
  <c r="J3" i="8"/>
  <c r="J6" i="7" a="1"/>
  <c r="J6" i="7" s="1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J6" i="6" a="1"/>
  <c r="J6" i="6" s="1"/>
  <c r="F6" i="6"/>
  <c r="F5" i="6"/>
  <c r="F4" i="6"/>
  <c r="F3" i="6"/>
  <c r="K6" i="1" a="1"/>
  <c r="K6" i="1" s="1"/>
  <c r="L10" i="14" l="1"/>
  <c r="J10" i="9"/>
  <c r="J9" i="6"/>
  <c r="F10" i="7"/>
  <c r="F4" i="7"/>
  <c r="F19" i="7"/>
  <c r="F5" i="7"/>
  <c r="F12" i="7"/>
  <c r="F20" i="7"/>
  <c r="F6" i="7"/>
  <c r="F13" i="7"/>
  <c r="F21" i="7"/>
  <c r="F14" i="7"/>
  <c r="F22" i="7"/>
  <c r="E23" i="7"/>
  <c r="F23" i="7" s="1"/>
  <c r="F18" i="7"/>
  <c r="F11" i="7"/>
  <c r="F7" i="7"/>
  <c r="F15" i="7"/>
  <c r="F8" i="7"/>
  <c r="F16" i="7"/>
  <c r="F9" i="7"/>
  <c r="F17" i="7"/>
  <c r="F3" i="7"/>
  <c r="J3" i="7"/>
  <c r="J3" i="6"/>
  <c r="G20" i="1"/>
  <c r="G12" i="1"/>
  <c r="G7" i="1"/>
  <c r="G5" i="1"/>
  <c r="G9" i="1"/>
  <c r="G4" i="1"/>
  <c r="G15" i="1"/>
  <c r="G6" i="1"/>
  <c r="G21" i="1"/>
  <c r="G8" i="1"/>
  <c r="G13" i="1"/>
  <c r="G3" i="1"/>
  <c r="G14" i="1"/>
  <c r="G16" i="1"/>
  <c r="G11" i="1"/>
  <c r="G22" i="1"/>
  <c r="G19" i="1"/>
  <c r="G18" i="1"/>
  <c r="G10" i="1"/>
  <c r="G17" i="1"/>
  <c r="L13" i="14" l="1"/>
  <c r="J9" i="7"/>
  <c r="K9" i="1"/>
  <c r="K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<sst xmlns="http://schemas.openxmlformats.org/spreadsheetml/2006/main" count="332" uniqueCount="71">
  <si>
    <t>Candidatos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</si>
  <si>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</si>
  <si>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</si>
  <si>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</si>
  <si>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</si>
  <si>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</si>
  <si>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</si>
  <si>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</si>
  <si>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</si>
  <si>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</si>
  <si>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</si>
  <si>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</si>
  <si>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</si>
  <si>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</si>
  <si>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</si>
  <si>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</si>
  <si>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</si>
  <si>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</si>
  <si>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</si>
  <si>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</si>
  <si>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</si>
  <si>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</si>
  <si>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</si>
  <si>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</si>
  <si>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</si>
  <si>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</si>
  <si>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</si>
  <si>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</si>
  <si>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</si>
  <si>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</si>
  <si>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</si>
  <si>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</si>
  <si>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</si>
  <si>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</si>
  <si>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</si>
  <si>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</si>
  <si>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</si>
  <si>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</si>
  <si>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</si>
  <si>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</si>
  <si>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</si>
  <si>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Aderência</t>
  </si>
  <si>
    <t>C \ O</t>
  </si>
  <si>
    <t>Oportunidades contempladas</t>
  </si>
  <si>
    <t>Match Total Candidatos x Oportunidades</t>
  </si>
  <si>
    <t>No. de candidatos com aderência &lt; 70%</t>
  </si>
  <si>
    <t>&lt; 70%</t>
  </si>
  <si>
    <t>Função Objetivo</t>
  </si>
  <si>
    <t>Matches distintos</t>
  </si>
  <si>
    <t>Match Candidato x Oportunidade</t>
  </si>
  <si>
    <t>Cand.</t>
  </si>
  <si>
    <t>Oport.</t>
  </si>
  <si>
    <t>Ader.</t>
  </si>
  <si>
    <t>Valor do Match Total</t>
  </si>
  <si>
    <t>Ordem inicial</t>
  </si>
  <si>
    <t>Inicial</t>
  </si>
  <si>
    <t>Matriz de Aderência Cand. X Oport.</t>
  </si>
  <si>
    <t>Match Candidato X Oportunidade</t>
  </si>
  <si>
    <t>Localidade das Oportunidades</t>
  </si>
  <si>
    <t>L \ O</t>
  </si>
  <si>
    <t>Apresenta o % de aderência entre o perfil do candidato e o perfil desejado para a oportunidade (entre 0% e 100%)</t>
  </si>
  <si>
    <t>Localidades</t>
  </si>
  <si>
    <t>Apresenta a localidade associada a cada oportunidade (entre 1 e 3)</t>
  </si>
  <si>
    <t>Apresenta o match de candidatos X oportunidades e o respectivo % de aderência entre ambos (entre 0% e 100%)</t>
  </si>
  <si>
    <t>Local.</t>
  </si>
  <si>
    <t>Pref.</t>
  </si>
  <si>
    <t>=</t>
  </si>
  <si>
    <t>Opção \ Candidato</t>
  </si>
  <si>
    <t>Match entre localidade e 1a. ou 2a. Opções dos candidatos</t>
  </si>
  <si>
    <t>Apresenta a ordenação preferencial das localidades informada por cada candidato</t>
  </si>
  <si>
    <t>Ordenação Preferencial das Localidades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</si>
</sst>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1"/>
      <color theme="0"/>
      <name val="Arial"/>
      <family val="2"/>
    </font>
    <font>
      <sz val="11"/>
      <color theme="0" tint="-0.14999847407452621"/>
      <name val="Arial"/>
      <family val="2"/>
    </font>
    <font>
      <b/>
      <sz val="11"/>
      <color theme="0"/>
      <name val="Arial"/>
      <family val="2"/>
    </font>
    <font>
      <sz val="9"/>
      <color theme="0" tint="-0.249977111117893"/>
      <name val="Arial"/>
      <family val="2"/>
    </font>
    <font>
      <b/>
      <sz val="8"/>
      <color theme="5"/>
      <name val="Arial"/>
      <family val="2"/>
    </font>
    <font>
      <b/>
      <sz val="8"/>
      <name val="Arial"/>
      <family val="2"/>
    </font>
    <font>
      <sz val="11"/>
      <color theme="1"/>
      <name val="Arial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80">
    <xf numFmtId="0" fontId="0" fillId="0" borderId="0" xfId="0" applyFont="1" applyAlignment="1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8" fillId="8" borderId="10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0" fontId="0" fillId="4" borderId="15" xfId="0" applyFont="1" applyFill="1" applyBorder="1" applyAlignment="1">
      <alignment vertical="center"/>
    </xf>
    <xf numFmtId="0" fontId="4" fillId="4" borderId="15" xfId="0" applyFont="1" applyFill="1" applyBorder="1" applyAlignment="1">
      <alignment horizontal="right" vertical="center"/>
    </xf>
    <xf numFmtId="0" fontId="4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vertical="center"/>
    </xf>
    <xf numFmtId="0" fontId="7" fillId="0" borderId="0" xfId="0" applyFont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0" fillId="3" borderId="17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left" vertical="center"/>
    </xf>
    <xf numFmtId="0" fontId="0" fillId="0" borderId="25" xfId="0" applyFont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6" fillId="8" borderId="9" xfId="0" applyFont="1" applyFill="1" applyBorder="1" applyAlignment="1"/>
    <xf numFmtId="0" fontId="6" fillId="8" borderId="10" xfId="0" applyFont="1" applyFill="1" applyBorder="1" applyAlignment="1"/>
    <xf numFmtId="0" fontId="8" fillId="8" borderId="10" xfId="0" applyFont="1" applyFill="1" applyBorder="1" applyAlignment="1">
      <alignment horizontal="center"/>
    </xf>
    <xf numFmtId="0" fontId="6" fillId="8" borderId="11" xfId="0" applyFont="1" applyFill="1" applyBorder="1" applyAlignment="1"/>
    <xf numFmtId="0" fontId="4" fillId="0" borderId="7" xfId="0" applyFont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9" borderId="8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4" borderId="14" xfId="0" applyFont="1" applyFill="1" applyBorder="1" applyAlignment="1"/>
    <xf numFmtId="0" fontId="0" fillId="4" borderId="15" xfId="0" applyFont="1" applyFill="1" applyBorder="1" applyAlignment="1"/>
    <xf numFmtId="0" fontId="4" fillId="4" borderId="15" xfId="0" applyFont="1" applyFill="1" applyBorder="1" applyAlignment="1">
      <alignment horizontal="right"/>
    </xf>
    <xf numFmtId="0" fontId="4" fillId="4" borderId="15" xfId="0" applyFont="1" applyFill="1" applyBorder="1" applyAlignment="1">
      <alignment horizontal="center"/>
    </xf>
    <xf numFmtId="0" fontId="0" fillId="4" borderId="16" xfId="0" applyFont="1" applyFill="1" applyBorder="1" applyAlignment="1"/>
    <xf numFmtId="0" fontId="9" fillId="7" borderId="13" xfId="0" applyFont="1" applyFill="1" applyBorder="1" applyAlignment="1">
      <alignment horizontal="center"/>
    </xf>
    <xf numFmtId="0" fontId="9" fillId="7" borderId="12" xfId="0" applyFont="1" applyFill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8" fillId="10" borderId="17" xfId="0" applyFont="1" applyFill="1" applyBorder="1" applyAlignment="1">
      <alignment horizontal="center" vertical="center"/>
    </xf>
    <xf numFmtId="0" fontId="9" fillId="7" borderId="12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0" fillId="9" borderId="8" xfId="0" applyFont="1" applyFill="1" applyBorder="1" applyAlignment="1">
      <alignment horizontal="center" vertical="center"/>
    </xf>
    <xf numFmtId="0" fontId="6" fillId="10" borderId="17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0" fontId="9" fillId="7" borderId="0" xfId="0" applyFont="1" applyFill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2">
    <cellStyle name="Normal" xfId="0" builtinId="0"/>
    <cellStyle name="Normal 2" xfId="1" xr:uid="{97153113-E0A9-4BC3-B3B9-CD8A6B3C60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017"/>
  <sheetViews>
    <sheetView showGridLines="0" tabSelected="1" topLeftCell="C1" workbookViewId="0">
      <selection activeCell="C1" sqref="C1"/>
    </sheetView>
  </sheetViews>
  <sheetFormatPr defaultColWidth="12.6640625" defaultRowHeight="15" customHeight="1"/>
  <cols>
    <col min="1" max="3" width="7.6640625" style="2" customWidth="1"/>
    <col min="4" max="4" width="9.4140625" style="2" bestFit="1" customWidth="1"/>
    <col min="5" max="24" width="6.5" style="2" customWidth="1"/>
    <col min="25" max="26" width="7.6640625" style="2" customWidth="1"/>
    <col min="27" max="16384" width="12.6640625" style="2"/>
  </cols>
  <sheetData>
    <row r="1" spans="3:14" ht="15" customHeight="1" thickBot="1"/>
    <row r="2" spans="3:14" s="6" customFormat="1" ht="15" customHeight="1">
      <c r="C2" s="5"/>
      <c r="D2" s="38" t="s">
        <v>0</v>
      </c>
      <c r="E2" s="39" t="s">
        <v>51</v>
      </c>
      <c r="F2" s="40" t="s">
        <v>41</v>
      </c>
      <c r="G2" s="5" t="s">
        <v>46</v>
      </c>
      <c r="K2" s="7" t="s">
        <v>44</v>
      </c>
    </row>
    <row r="3" spans="3:14" ht="15" customHeight="1">
      <c r="C3" s="6"/>
      <c r="D3" s="78">
        <v>1</v>
      </c>
      <c r="E3" s="37">
        <v>4</v>
      </c>
      <c r="F3" s="41" cm="1">
        <f t="array" ref="F3">INDEX($E$26:$X$45,D3,E3)</f>
        <v>77</v>
      </c>
      <c r="G3" s="6">
        <f>IF(F3&lt;70,1,0)</f>
        <v>0</v>
      </c>
      <c r="K3" s="8">
        <f>SUM(F3:F22)</f>
        <v>1001</v>
      </c>
      <c r="N3" s="1" t="s">
        <v>47</v>
      </c>
    </row>
    <row r="4" spans="3:14" ht="15" customHeight="1">
      <c r="C4" s="6"/>
      <c r="D4" s="78">
        <v>2</v>
      </c>
      <c r="E4" s="37">
        <v>12</v>
      </c>
      <c r="F4" s="41" cm="1">
        <f t="array" ref="F4">INDEX($E$26:$X$45,D4,E4)</f>
        <v>78</v>
      </c>
      <c r="G4" s="6">
        <f t="shared" ref="G4:G22" si="0">IF(F4&lt;70,1,0)</f>
        <v>0</v>
      </c>
    </row>
    <row r="5" spans="3:14" ht="15" customHeight="1">
      <c r="C5" s="6"/>
      <c r="D5" s="78">
        <v>3</v>
      </c>
      <c r="E5" s="37">
        <v>14</v>
      </c>
      <c r="F5" s="41" cm="1">
        <f t="array" ref="F5">INDEX($E$26:$X$45,D5,E5)</f>
        <v>76</v>
      </c>
      <c r="G5" s="6">
        <f t="shared" si="0"/>
        <v>0</v>
      </c>
      <c r="K5" s="7" t="s">
        <v>43</v>
      </c>
    </row>
    <row r="6" spans="3:14" ht="15" customHeight="1">
      <c r="C6" s="6"/>
      <c r="D6" s="78">
        <v>4</v>
      </c>
      <c r="E6" s="37">
        <v>5</v>
      </c>
      <c r="F6" s="41" cm="1">
        <f t="array" ref="F6">INDEX($E$26:$X$45,D6,E6)</f>
        <v>3</v>
      </c>
      <c r="G6" s="6">
        <f t="shared" si="0"/>
        <v>1</v>
      </c>
      <c r="K6" s="15" cm="1">
        <f t="array" ref="K6">SUMPRODUCT(1/COUNTIF(E3:E22,E3:E22))</f>
        <v>20</v>
      </c>
      <c r="N6" s="1" t="s">
        <v>48</v>
      </c>
    </row>
    <row r="7" spans="3:14" ht="15" customHeight="1">
      <c r="C7" s="6"/>
      <c r="D7" s="78">
        <v>5</v>
      </c>
      <c r="E7" s="37">
        <v>2</v>
      </c>
      <c r="F7" s="41" cm="1">
        <f t="array" ref="F7">INDEX($E$26:$X$45,D7,E7)</f>
        <v>88</v>
      </c>
      <c r="G7" s="6">
        <f t="shared" si="0"/>
        <v>0</v>
      </c>
    </row>
    <row r="8" spans="3:14" ht="15" customHeight="1">
      <c r="C8" s="6"/>
      <c r="D8" s="78">
        <v>6</v>
      </c>
      <c r="E8" s="37">
        <v>13</v>
      </c>
      <c r="F8" s="41" cm="1">
        <f t="array" ref="F8">INDEX($E$26:$X$45,D8,E8)</f>
        <v>29</v>
      </c>
      <c r="G8" s="6">
        <f t="shared" si="0"/>
        <v>1</v>
      </c>
      <c r="K8" s="7" t="s">
        <v>45</v>
      </c>
    </row>
    <row r="9" spans="3:14" ht="15" customHeight="1">
      <c r="C9" s="6"/>
      <c r="D9" s="78">
        <v>7</v>
      </c>
      <c r="E9" s="37">
        <v>11</v>
      </c>
      <c r="F9" s="41" cm="1">
        <f t="array" ref="F9">INDEX($E$26:$X$45,D9,E9)</f>
        <v>93</v>
      </c>
      <c r="G9" s="6">
        <f t="shared" si="0"/>
        <v>0</v>
      </c>
      <c r="K9" s="14">
        <f>SUM(G3:G22)</f>
        <v>12</v>
      </c>
    </row>
    <row r="10" spans="3:14" ht="15" customHeight="1">
      <c r="C10" s="6"/>
      <c r="D10" s="78">
        <v>8</v>
      </c>
      <c r="E10" s="37">
        <v>16</v>
      </c>
      <c r="F10" s="41" cm="1">
        <f t="array" ref="F10">INDEX($E$26:$X$45,D10,E10)</f>
        <v>37</v>
      </c>
      <c r="G10" s="6">
        <f t="shared" si="0"/>
        <v>1</v>
      </c>
    </row>
    <row r="11" spans="3:14" ht="15" customHeight="1">
      <c r="C11" s="6"/>
      <c r="D11" s="78">
        <v>9</v>
      </c>
      <c r="E11" s="37">
        <v>7</v>
      </c>
      <c r="F11" s="41" cm="1">
        <f t="array" ref="F11">INDEX($E$26:$X$45,D11,E11)</f>
        <v>21</v>
      </c>
      <c r="G11" s="6">
        <f t="shared" si="0"/>
        <v>1</v>
      </c>
    </row>
    <row r="12" spans="3:14" ht="15" customHeight="1">
      <c r="C12" s="6"/>
      <c r="D12" s="78">
        <v>10</v>
      </c>
      <c r="E12" s="37">
        <v>18</v>
      </c>
      <c r="F12" s="41" cm="1">
        <f t="array" ref="F12">INDEX($E$26:$X$45,D12,E12)</f>
        <v>11</v>
      </c>
      <c r="G12" s="6">
        <f t="shared" si="0"/>
        <v>1</v>
      </c>
    </row>
    <row r="13" spans="3:14" ht="15" customHeight="1">
      <c r="C13" s="6"/>
      <c r="D13" s="78">
        <v>11</v>
      </c>
      <c r="E13" s="37">
        <v>6</v>
      </c>
      <c r="F13" s="41" cm="1">
        <f t="array" ref="F13">INDEX($E$26:$X$45,D13,E13)</f>
        <v>61</v>
      </c>
      <c r="G13" s="6">
        <f t="shared" si="0"/>
        <v>1</v>
      </c>
    </row>
    <row r="14" spans="3:14" ht="15" customHeight="1">
      <c r="C14" s="6"/>
      <c r="D14" s="78">
        <v>12</v>
      </c>
      <c r="E14" s="37">
        <v>20</v>
      </c>
      <c r="F14" s="41" cm="1">
        <f t="array" ref="F14">INDEX($E$26:$X$45,D14,E14)</f>
        <v>30</v>
      </c>
      <c r="G14" s="6">
        <f t="shared" si="0"/>
        <v>1</v>
      </c>
    </row>
    <row r="15" spans="3:14" ht="15" customHeight="1">
      <c r="C15" s="6"/>
      <c r="D15" s="78">
        <v>13</v>
      </c>
      <c r="E15" s="37">
        <v>8</v>
      </c>
      <c r="F15" s="41" cm="1">
        <f t="array" ref="F15">INDEX($E$26:$X$45,D15,E15)</f>
        <v>27</v>
      </c>
      <c r="G15" s="6">
        <f t="shared" si="0"/>
        <v>1</v>
      </c>
    </row>
    <row r="16" spans="3:14" ht="15" customHeight="1">
      <c r="C16" s="6"/>
      <c r="D16" s="78">
        <v>14</v>
      </c>
      <c r="E16" s="37">
        <v>17</v>
      </c>
      <c r="F16" s="41" cm="1">
        <f t="array" ref="F16">INDEX($E$26:$X$45,D16,E16)</f>
        <v>46</v>
      </c>
      <c r="G16" s="6">
        <f t="shared" si="0"/>
        <v>1</v>
      </c>
    </row>
    <row r="17" spans="3:24" ht="15" customHeight="1">
      <c r="C17" s="6"/>
      <c r="D17" s="78">
        <v>15</v>
      </c>
      <c r="E17" s="37">
        <v>9</v>
      </c>
      <c r="F17" s="41" cm="1">
        <f t="array" ref="F17">INDEX($E$26:$X$45,D17,E17)</f>
        <v>39</v>
      </c>
      <c r="G17" s="6">
        <f t="shared" si="0"/>
        <v>1</v>
      </c>
    </row>
    <row r="18" spans="3:24" ht="15" customHeight="1">
      <c r="C18" s="6"/>
      <c r="D18" s="78">
        <v>16</v>
      </c>
      <c r="E18" s="37">
        <v>19</v>
      </c>
      <c r="F18" s="41" cm="1">
        <f t="array" ref="F18">INDEX($E$26:$X$45,D18,E18)</f>
        <v>79</v>
      </c>
      <c r="G18" s="6">
        <f t="shared" si="0"/>
        <v>0</v>
      </c>
    </row>
    <row r="19" spans="3:24" ht="15" customHeight="1">
      <c r="C19" s="6"/>
      <c r="D19" s="78">
        <v>17</v>
      </c>
      <c r="E19" s="37">
        <v>10</v>
      </c>
      <c r="F19" s="41" cm="1">
        <f t="array" ref="F19">INDEX($E$26:$X$45,D19,E19)</f>
        <v>19</v>
      </c>
      <c r="G19" s="6">
        <f t="shared" si="0"/>
        <v>1</v>
      </c>
    </row>
    <row r="20" spans="3:24" ht="15" customHeight="1">
      <c r="C20" s="6"/>
      <c r="D20" s="78">
        <v>18</v>
      </c>
      <c r="E20" s="37">
        <v>1</v>
      </c>
      <c r="F20" s="41" cm="1">
        <f t="array" ref="F20">INDEX($E$26:$X$45,D20,E20)</f>
        <v>20</v>
      </c>
      <c r="G20" s="6">
        <f t="shared" si="0"/>
        <v>1</v>
      </c>
    </row>
    <row r="21" spans="3:24" ht="15" customHeight="1">
      <c r="C21" s="6"/>
      <c r="D21" s="78">
        <v>19</v>
      </c>
      <c r="E21" s="37">
        <v>3</v>
      </c>
      <c r="F21" s="41" cm="1">
        <f t="array" ref="F21">INDEX($E$26:$X$45,D21,E21)</f>
        <v>93</v>
      </c>
      <c r="G21" s="6">
        <f t="shared" si="0"/>
        <v>0</v>
      </c>
    </row>
    <row r="22" spans="3:24" ht="15" customHeight="1" thickBot="1">
      <c r="C22" s="6"/>
      <c r="D22" s="79">
        <v>20</v>
      </c>
      <c r="E22" s="42">
        <v>15</v>
      </c>
      <c r="F22" s="43" cm="1">
        <f t="array" ref="F22">INDEX($E$26:$X$45,D22,E22)</f>
        <v>74</v>
      </c>
      <c r="G22" s="6">
        <f t="shared" si="0"/>
        <v>0</v>
      </c>
    </row>
    <row r="24" spans="3:24" ht="15" customHeight="1" thickBot="1"/>
    <row r="25" spans="3:24" ht="14.5">
      <c r="D25" s="9" t="s">
        <v>42</v>
      </c>
      <c r="E25" s="10" t="s">
        <v>1</v>
      </c>
      <c r="F25" s="10" t="s">
        <v>2</v>
      </c>
      <c r="G25" s="10" t="s">
        <v>3</v>
      </c>
      <c r="H25" s="10" t="s">
        <v>4</v>
      </c>
      <c r="I25" s="10" t="s">
        <v>5</v>
      </c>
      <c r="J25" s="10" t="s">
        <v>6</v>
      </c>
      <c r="K25" s="10" t="s">
        <v>7</v>
      </c>
      <c r="L25" s="10" t="s">
        <v>8</v>
      </c>
      <c r="M25" s="10" t="s">
        <v>9</v>
      </c>
      <c r="N25" s="10" t="s">
        <v>10</v>
      </c>
      <c r="O25" s="10" t="s">
        <v>11</v>
      </c>
      <c r="P25" s="10" t="s">
        <v>12</v>
      </c>
      <c r="Q25" s="10" t="s">
        <v>13</v>
      </c>
      <c r="R25" s="10" t="s">
        <v>14</v>
      </c>
      <c r="S25" s="10" t="s">
        <v>15</v>
      </c>
      <c r="T25" s="10" t="s">
        <v>16</v>
      </c>
      <c r="U25" s="10" t="s">
        <v>17</v>
      </c>
      <c r="V25" s="10" t="s">
        <v>18</v>
      </c>
      <c r="W25" s="10" t="s">
        <v>19</v>
      </c>
      <c r="X25" s="11" t="s">
        <v>20</v>
      </c>
    </row>
    <row r="26" spans="3:24" ht="14.5">
      <c r="D26" s="12" t="s">
        <v>21</v>
      </c>
      <c r="E26" s="4">
        <v>100</v>
      </c>
      <c r="F26" s="4">
        <v>98</v>
      </c>
      <c r="G26" s="4">
        <v>93</v>
      </c>
      <c r="H26" s="4">
        <v>77</v>
      </c>
      <c r="I26" s="4">
        <v>34</v>
      </c>
      <c r="J26" s="4">
        <v>67</v>
      </c>
      <c r="K26" s="4">
        <v>48</v>
      </c>
      <c r="L26" s="4">
        <v>46</v>
      </c>
      <c r="M26" s="4">
        <v>2</v>
      </c>
      <c r="N26" s="4">
        <v>85</v>
      </c>
      <c r="O26" s="4">
        <v>49</v>
      </c>
      <c r="P26" s="4">
        <v>38</v>
      </c>
      <c r="Q26" s="4">
        <v>90</v>
      </c>
      <c r="R26" s="4">
        <v>21</v>
      </c>
      <c r="S26" s="4">
        <v>99</v>
      </c>
      <c r="T26" s="4">
        <v>57</v>
      </c>
      <c r="U26" s="4">
        <v>90</v>
      </c>
      <c r="V26" s="4">
        <v>41</v>
      </c>
      <c r="W26" s="4">
        <v>10</v>
      </c>
      <c r="X26" s="34">
        <v>99</v>
      </c>
    </row>
    <row r="27" spans="3:24" ht="14.5">
      <c r="D27" s="12" t="s">
        <v>22</v>
      </c>
      <c r="E27" s="4">
        <v>24</v>
      </c>
      <c r="F27" s="4">
        <v>49</v>
      </c>
      <c r="G27" s="4">
        <v>90</v>
      </c>
      <c r="H27" s="4">
        <v>77</v>
      </c>
      <c r="I27" s="4">
        <v>8</v>
      </c>
      <c r="J27" s="4">
        <v>3</v>
      </c>
      <c r="K27" s="4">
        <v>79</v>
      </c>
      <c r="L27" s="4">
        <v>85</v>
      </c>
      <c r="M27" s="4">
        <v>33</v>
      </c>
      <c r="N27" s="4">
        <v>96</v>
      </c>
      <c r="O27" s="4">
        <v>78</v>
      </c>
      <c r="P27" s="4">
        <v>78</v>
      </c>
      <c r="Q27" s="4">
        <v>30</v>
      </c>
      <c r="R27" s="4">
        <v>88</v>
      </c>
      <c r="S27" s="4">
        <v>38</v>
      </c>
      <c r="T27" s="4">
        <v>40</v>
      </c>
      <c r="U27" s="4">
        <v>53</v>
      </c>
      <c r="V27" s="4">
        <v>36</v>
      </c>
      <c r="W27" s="4">
        <v>78</v>
      </c>
      <c r="X27" s="34">
        <v>77</v>
      </c>
    </row>
    <row r="28" spans="3:24" ht="14.5">
      <c r="D28" s="12" t="s">
        <v>23</v>
      </c>
      <c r="E28" s="4">
        <v>71</v>
      </c>
      <c r="F28" s="4">
        <v>85</v>
      </c>
      <c r="G28" s="4">
        <v>77</v>
      </c>
      <c r="H28" s="4">
        <v>67</v>
      </c>
      <c r="I28" s="4">
        <v>31</v>
      </c>
      <c r="J28" s="4">
        <v>27</v>
      </c>
      <c r="K28" s="4">
        <v>57</v>
      </c>
      <c r="L28" s="4">
        <v>78</v>
      </c>
      <c r="M28" s="4">
        <v>23</v>
      </c>
      <c r="N28" s="4">
        <v>93</v>
      </c>
      <c r="O28" s="4">
        <v>71</v>
      </c>
      <c r="P28" s="4">
        <v>61</v>
      </c>
      <c r="Q28" s="4">
        <v>38</v>
      </c>
      <c r="R28" s="4">
        <v>76</v>
      </c>
      <c r="S28" s="4">
        <v>51</v>
      </c>
      <c r="T28" s="4">
        <v>17</v>
      </c>
      <c r="U28" s="4">
        <v>64</v>
      </c>
      <c r="V28" s="4">
        <v>60</v>
      </c>
      <c r="W28" s="4">
        <v>16</v>
      </c>
      <c r="X28" s="34">
        <v>70</v>
      </c>
    </row>
    <row r="29" spans="3:24" ht="14.5">
      <c r="D29" s="12" t="s">
        <v>24</v>
      </c>
      <c r="E29" s="4">
        <v>69</v>
      </c>
      <c r="F29" s="4">
        <v>19</v>
      </c>
      <c r="G29" s="4">
        <v>89</v>
      </c>
      <c r="H29" s="4">
        <v>77</v>
      </c>
      <c r="I29" s="4">
        <v>3</v>
      </c>
      <c r="J29" s="4">
        <v>24</v>
      </c>
      <c r="K29" s="4">
        <v>46</v>
      </c>
      <c r="L29" s="4">
        <v>21</v>
      </c>
      <c r="M29" s="4">
        <v>39</v>
      </c>
      <c r="N29" s="4">
        <v>49</v>
      </c>
      <c r="O29" s="4">
        <v>14</v>
      </c>
      <c r="P29" s="4">
        <v>73</v>
      </c>
      <c r="Q29" s="4">
        <v>50</v>
      </c>
      <c r="R29" s="4">
        <v>79</v>
      </c>
      <c r="S29" s="4">
        <v>25</v>
      </c>
      <c r="T29" s="4">
        <v>97</v>
      </c>
      <c r="U29" s="4">
        <v>3</v>
      </c>
      <c r="V29" s="4">
        <v>76</v>
      </c>
      <c r="W29" s="4">
        <v>37</v>
      </c>
      <c r="X29" s="34">
        <v>69</v>
      </c>
    </row>
    <row r="30" spans="3:24" ht="14.5">
      <c r="D30" s="12" t="s">
        <v>25</v>
      </c>
      <c r="E30" s="4">
        <v>84</v>
      </c>
      <c r="F30" s="4">
        <v>88</v>
      </c>
      <c r="G30" s="4">
        <v>76</v>
      </c>
      <c r="H30" s="4">
        <v>6</v>
      </c>
      <c r="I30" s="4">
        <v>72</v>
      </c>
      <c r="J30" s="4">
        <v>57</v>
      </c>
      <c r="K30" s="4">
        <v>26</v>
      </c>
      <c r="L30" s="4">
        <v>94</v>
      </c>
      <c r="M30" s="4">
        <v>39</v>
      </c>
      <c r="N30" s="4">
        <v>4</v>
      </c>
      <c r="O30" s="4">
        <v>35</v>
      </c>
      <c r="P30" s="4">
        <v>76</v>
      </c>
      <c r="Q30" s="4">
        <v>63</v>
      </c>
      <c r="R30" s="4">
        <v>37</v>
      </c>
      <c r="S30" s="4">
        <v>51</v>
      </c>
      <c r="T30" s="4">
        <v>17</v>
      </c>
      <c r="U30" s="4">
        <v>62</v>
      </c>
      <c r="V30" s="4">
        <v>27</v>
      </c>
      <c r="W30" s="4">
        <v>54</v>
      </c>
      <c r="X30" s="34">
        <v>35</v>
      </c>
    </row>
    <row r="31" spans="3:24" ht="14.5">
      <c r="D31" s="12" t="s">
        <v>26</v>
      </c>
      <c r="E31" s="4">
        <v>65</v>
      </c>
      <c r="F31" s="4">
        <v>34</v>
      </c>
      <c r="G31" s="4">
        <v>8</v>
      </c>
      <c r="H31" s="4">
        <v>14</v>
      </c>
      <c r="I31" s="4">
        <v>91</v>
      </c>
      <c r="J31" s="4">
        <v>5</v>
      </c>
      <c r="K31" s="4">
        <v>48</v>
      </c>
      <c r="L31" s="4">
        <v>8</v>
      </c>
      <c r="M31" s="4">
        <v>76</v>
      </c>
      <c r="N31" s="4">
        <v>7</v>
      </c>
      <c r="O31" s="4">
        <v>67</v>
      </c>
      <c r="P31" s="4">
        <v>98</v>
      </c>
      <c r="Q31" s="4">
        <v>29</v>
      </c>
      <c r="R31" s="4">
        <v>72</v>
      </c>
      <c r="S31" s="4">
        <v>0</v>
      </c>
      <c r="T31" s="4">
        <v>50</v>
      </c>
      <c r="U31" s="4">
        <v>78</v>
      </c>
      <c r="V31" s="4">
        <v>78</v>
      </c>
      <c r="W31" s="4">
        <v>87</v>
      </c>
      <c r="X31" s="34">
        <v>92</v>
      </c>
    </row>
    <row r="32" spans="3:24" ht="14.5">
      <c r="D32" s="12" t="s">
        <v>27</v>
      </c>
      <c r="E32" s="4">
        <v>89</v>
      </c>
      <c r="F32" s="4">
        <v>86</v>
      </c>
      <c r="G32" s="4">
        <v>71</v>
      </c>
      <c r="H32" s="4">
        <v>86</v>
      </c>
      <c r="I32" s="4">
        <v>37</v>
      </c>
      <c r="J32" s="4">
        <v>11</v>
      </c>
      <c r="K32" s="4">
        <v>38</v>
      </c>
      <c r="L32" s="4">
        <v>87</v>
      </c>
      <c r="M32" s="4">
        <v>7</v>
      </c>
      <c r="N32" s="4">
        <v>66</v>
      </c>
      <c r="O32" s="4">
        <v>93</v>
      </c>
      <c r="P32" s="4">
        <v>82</v>
      </c>
      <c r="Q32" s="4">
        <v>55</v>
      </c>
      <c r="R32" s="4">
        <v>93</v>
      </c>
      <c r="S32" s="4">
        <v>16</v>
      </c>
      <c r="T32" s="4">
        <v>2</v>
      </c>
      <c r="U32" s="4">
        <v>78</v>
      </c>
      <c r="V32" s="4">
        <v>22</v>
      </c>
      <c r="W32" s="4">
        <v>17</v>
      </c>
      <c r="X32" s="34">
        <v>64</v>
      </c>
    </row>
    <row r="33" spans="4:24" ht="14.5">
      <c r="D33" s="12" t="s">
        <v>28</v>
      </c>
      <c r="E33" s="4">
        <v>4</v>
      </c>
      <c r="F33" s="4">
        <v>43</v>
      </c>
      <c r="G33" s="4">
        <v>12</v>
      </c>
      <c r="H33" s="4">
        <v>96</v>
      </c>
      <c r="I33" s="4">
        <v>64</v>
      </c>
      <c r="J33" s="4">
        <v>11</v>
      </c>
      <c r="K33" s="4">
        <v>66</v>
      </c>
      <c r="L33" s="4">
        <v>64</v>
      </c>
      <c r="M33" s="4">
        <v>40</v>
      </c>
      <c r="N33" s="4">
        <v>55</v>
      </c>
      <c r="O33" s="4">
        <v>38</v>
      </c>
      <c r="P33" s="4">
        <v>57</v>
      </c>
      <c r="Q33" s="4">
        <v>15</v>
      </c>
      <c r="R33" s="4">
        <v>22</v>
      </c>
      <c r="S33" s="4">
        <v>83</v>
      </c>
      <c r="T33" s="4">
        <v>37</v>
      </c>
      <c r="U33" s="4">
        <v>63</v>
      </c>
      <c r="V33" s="4">
        <v>1</v>
      </c>
      <c r="W33" s="4">
        <v>48</v>
      </c>
      <c r="X33" s="34">
        <v>33</v>
      </c>
    </row>
    <row r="34" spans="4:24" ht="14.5">
      <c r="D34" s="12" t="s">
        <v>29</v>
      </c>
      <c r="E34" s="4">
        <v>12</v>
      </c>
      <c r="F34" s="4">
        <v>68</v>
      </c>
      <c r="G34" s="4">
        <v>96</v>
      </c>
      <c r="H34" s="4">
        <v>98</v>
      </c>
      <c r="I34" s="4">
        <v>80</v>
      </c>
      <c r="J34" s="4">
        <v>92</v>
      </c>
      <c r="K34" s="4">
        <v>21</v>
      </c>
      <c r="L34" s="4">
        <v>5</v>
      </c>
      <c r="M34" s="4">
        <v>27</v>
      </c>
      <c r="N34" s="4">
        <v>28</v>
      </c>
      <c r="O34" s="4">
        <v>56</v>
      </c>
      <c r="P34" s="4">
        <v>71</v>
      </c>
      <c r="Q34" s="4">
        <v>0</v>
      </c>
      <c r="R34" s="4">
        <v>3</v>
      </c>
      <c r="S34" s="4">
        <v>93</v>
      </c>
      <c r="T34" s="4">
        <v>95</v>
      </c>
      <c r="U34" s="4">
        <v>76</v>
      </c>
      <c r="V34" s="4">
        <v>31</v>
      </c>
      <c r="W34" s="4">
        <v>85</v>
      </c>
      <c r="X34" s="34">
        <v>4</v>
      </c>
    </row>
    <row r="35" spans="4:24" ht="14.5">
      <c r="D35" s="12" t="s">
        <v>30</v>
      </c>
      <c r="E35" s="4">
        <v>91</v>
      </c>
      <c r="F35" s="4">
        <v>1</v>
      </c>
      <c r="G35" s="4">
        <v>30</v>
      </c>
      <c r="H35" s="4">
        <v>41</v>
      </c>
      <c r="I35" s="4">
        <v>41</v>
      </c>
      <c r="J35" s="4">
        <v>32</v>
      </c>
      <c r="K35" s="4">
        <v>14</v>
      </c>
      <c r="L35" s="4">
        <v>3</v>
      </c>
      <c r="M35" s="4">
        <v>53</v>
      </c>
      <c r="N35" s="4">
        <v>1</v>
      </c>
      <c r="O35" s="4">
        <v>72</v>
      </c>
      <c r="P35" s="4">
        <v>51</v>
      </c>
      <c r="Q35" s="4">
        <v>18</v>
      </c>
      <c r="R35" s="4">
        <v>6</v>
      </c>
      <c r="S35" s="4">
        <v>69</v>
      </c>
      <c r="T35" s="4">
        <v>31</v>
      </c>
      <c r="U35" s="4">
        <v>92</v>
      </c>
      <c r="V35" s="4">
        <v>11</v>
      </c>
      <c r="W35" s="4">
        <v>72</v>
      </c>
      <c r="X35" s="34">
        <v>52</v>
      </c>
    </row>
    <row r="36" spans="4:24" ht="14.5">
      <c r="D36" s="12" t="s">
        <v>31</v>
      </c>
      <c r="E36" s="4">
        <v>97</v>
      </c>
      <c r="F36" s="4">
        <v>41</v>
      </c>
      <c r="G36" s="4">
        <v>34</v>
      </c>
      <c r="H36" s="4">
        <v>56</v>
      </c>
      <c r="I36" s="4">
        <v>57</v>
      </c>
      <c r="J36" s="4">
        <v>61</v>
      </c>
      <c r="K36" s="4">
        <v>10</v>
      </c>
      <c r="L36" s="4">
        <v>88</v>
      </c>
      <c r="M36" s="4">
        <v>99</v>
      </c>
      <c r="N36" s="4">
        <v>98</v>
      </c>
      <c r="O36" s="4">
        <v>40</v>
      </c>
      <c r="P36" s="4">
        <v>91</v>
      </c>
      <c r="Q36" s="4">
        <v>30</v>
      </c>
      <c r="R36" s="4">
        <v>33</v>
      </c>
      <c r="S36" s="4">
        <v>65</v>
      </c>
      <c r="T36" s="4">
        <v>33</v>
      </c>
      <c r="U36" s="4">
        <v>81</v>
      </c>
      <c r="V36" s="4">
        <v>87</v>
      </c>
      <c r="W36" s="4">
        <v>18</v>
      </c>
      <c r="X36" s="34">
        <v>38</v>
      </c>
    </row>
    <row r="37" spans="4:24" ht="14.5">
      <c r="D37" s="12" t="s">
        <v>32</v>
      </c>
      <c r="E37" s="4">
        <v>67</v>
      </c>
      <c r="F37" s="4">
        <v>37</v>
      </c>
      <c r="G37" s="4">
        <v>74</v>
      </c>
      <c r="H37" s="4">
        <v>78</v>
      </c>
      <c r="I37" s="4">
        <v>70</v>
      </c>
      <c r="J37" s="4">
        <v>16</v>
      </c>
      <c r="K37" s="4">
        <v>84</v>
      </c>
      <c r="L37" s="4">
        <v>11</v>
      </c>
      <c r="M37" s="4">
        <v>43</v>
      </c>
      <c r="N37" s="4">
        <v>37</v>
      </c>
      <c r="O37" s="4">
        <v>38</v>
      </c>
      <c r="P37" s="4">
        <v>30</v>
      </c>
      <c r="Q37" s="4">
        <v>41</v>
      </c>
      <c r="R37" s="4">
        <v>94</v>
      </c>
      <c r="S37" s="4">
        <v>48</v>
      </c>
      <c r="T37" s="4">
        <v>76</v>
      </c>
      <c r="U37" s="4">
        <v>89</v>
      </c>
      <c r="V37" s="4">
        <v>2</v>
      </c>
      <c r="W37" s="4">
        <v>19</v>
      </c>
      <c r="X37" s="34">
        <v>30</v>
      </c>
    </row>
    <row r="38" spans="4:24" ht="15.75" customHeight="1">
      <c r="D38" s="12" t="s">
        <v>33</v>
      </c>
      <c r="E38" s="4">
        <v>57</v>
      </c>
      <c r="F38" s="4">
        <v>25</v>
      </c>
      <c r="G38" s="4">
        <v>84</v>
      </c>
      <c r="H38" s="4">
        <v>3</v>
      </c>
      <c r="I38" s="4">
        <v>66</v>
      </c>
      <c r="J38" s="4">
        <v>26</v>
      </c>
      <c r="K38" s="4">
        <v>57</v>
      </c>
      <c r="L38" s="4">
        <v>27</v>
      </c>
      <c r="M38" s="4">
        <v>23</v>
      </c>
      <c r="N38" s="4">
        <v>49</v>
      </c>
      <c r="O38" s="4">
        <v>80</v>
      </c>
      <c r="P38" s="4">
        <v>47</v>
      </c>
      <c r="Q38" s="4">
        <v>58</v>
      </c>
      <c r="R38" s="4">
        <v>62</v>
      </c>
      <c r="S38" s="4">
        <v>13</v>
      </c>
      <c r="T38" s="4">
        <v>63</v>
      </c>
      <c r="U38" s="4">
        <v>13</v>
      </c>
      <c r="V38" s="4">
        <v>74</v>
      </c>
      <c r="W38" s="4">
        <v>42</v>
      </c>
      <c r="X38" s="34">
        <v>44</v>
      </c>
    </row>
    <row r="39" spans="4:24" ht="15.75" customHeight="1">
      <c r="D39" s="12" t="s">
        <v>34</v>
      </c>
      <c r="E39" s="4">
        <v>75</v>
      </c>
      <c r="F39" s="4">
        <v>77</v>
      </c>
      <c r="G39" s="4">
        <v>7</v>
      </c>
      <c r="H39" s="4">
        <v>14</v>
      </c>
      <c r="I39" s="4">
        <v>54</v>
      </c>
      <c r="J39" s="4">
        <v>5</v>
      </c>
      <c r="K39" s="4">
        <v>28</v>
      </c>
      <c r="L39" s="4">
        <v>18</v>
      </c>
      <c r="M39" s="4">
        <v>69</v>
      </c>
      <c r="N39" s="4">
        <v>28</v>
      </c>
      <c r="O39" s="4">
        <v>45</v>
      </c>
      <c r="P39" s="4">
        <v>51</v>
      </c>
      <c r="Q39" s="4">
        <v>54</v>
      </c>
      <c r="R39" s="4">
        <v>91</v>
      </c>
      <c r="S39" s="4">
        <v>51</v>
      </c>
      <c r="T39" s="4">
        <v>6</v>
      </c>
      <c r="U39" s="4">
        <v>46</v>
      </c>
      <c r="V39" s="4">
        <v>84</v>
      </c>
      <c r="W39" s="4">
        <v>31</v>
      </c>
      <c r="X39" s="34">
        <v>34</v>
      </c>
    </row>
    <row r="40" spans="4:24" ht="15.75" customHeight="1">
      <c r="D40" s="12" t="s">
        <v>35</v>
      </c>
      <c r="E40" s="4">
        <v>26</v>
      </c>
      <c r="F40" s="4">
        <v>50</v>
      </c>
      <c r="G40" s="4">
        <v>56</v>
      </c>
      <c r="H40" s="4">
        <v>29</v>
      </c>
      <c r="I40" s="4">
        <v>49</v>
      </c>
      <c r="J40" s="4">
        <v>31</v>
      </c>
      <c r="K40" s="4">
        <v>85</v>
      </c>
      <c r="L40" s="4">
        <v>45</v>
      </c>
      <c r="M40" s="4">
        <v>39</v>
      </c>
      <c r="N40" s="4">
        <v>62</v>
      </c>
      <c r="O40" s="4">
        <v>60</v>
      </c>
      <c r="P40" s="4">
        <v>13</v>
      </c>
      <c r="Q40" s="4">
        <v>49</v>
      </c>
      <c r="R40" s="4">
        <v>98</v>
      </c>
      <c r="S40" s="4">
        <v>2</v>
      </c>
      <c r="T40" s="4">
        <v>42</v>
      </c>
      <c r="U40" s="4">
        <v>64</v>
      </c>
      <c r="V40" s="4">
        <v>24</v>
      </c>
      <c r="W40" s="4">
        <v>17</v>
      </c>
      <c r="X40" s="34">
        <v>64</v>
      </c>
    </row>
    <row r="41" spans="4:24" ht="15.75" customHeight="1">
      <c r="D41" s="12" t="s">
        <v>36</v>
      </c>
      <c r="E41" s="4">
        <v>87</v>
      </c>
      <c r="F41" s="4">
        <v>99</v>
      </c>
      <c r="G41" s="4">
        <v>57</v>
      </c>
      <c r="H41" s="4">
        <v>20</v>
      </c>
      <c r="I41" s="4">
        <v>85</v>
      </c>
      <c r="J41" s="4">
        <v>80</v>
      </c>
      <c r="K41" s="4">
        <v>90</v>
      </c>
      <c r="L41" s="4">
        <v>17</v>
      </c>
      <c r="M41" s="4">
        <v>24</v>
      </c>
      <c r="N41" s="4">
        <v>3</v>
      </c>
      <c r="O41" s="4">
        <v>61</v>
      </c>
      <c r="P41" s="4">
        <v>16</v>
      </c>
      <c r="Q41" s="4">
        <v>3</v>
      </c>
      <c r="R41" s="4">
        <v>97</v>
      </c>
      <c r="S41" s="4">
        <v>64</v>
      </c>
      <c r="T41" s="4">
        <v>27</v>
      </c>
      <c r="U41" s="4">
        <v>100</v>
      </c>
      <c r="V41" s="4">
        <v>43</v>
      </c>
      <c r="W41" s="4">
        <v>79</v>
      </c>
      <c r="X41" s="34">
        <v>23</v>
      </c>
    </row>
    <row r="42" spans="4:24" ht="15.75" customHeight="1">
      <c r="D42" s="12" t="s">
        <v>37</v>
      </c>
      <c r="E42" s="4">
        <v>95</v>
      </c>
      <c r="F42" s="4">
        <v>66</v>
      </c>
      <c r="G42" s="4">
        <v>13</v>
      </c>
      <c r="H42" s="4">
        <v>6</v>
      </c>
      <c r="I42" s="4">
        <v>77</v>
      </c>
      <c r="J42" s="4">
        <v>77</v>
      </c>
      <c r="K42" s="4">
        <v>46</v>
      </c>
      <c r="L42" s="4">
        <v>49</v>
      </c>
      <c r="M42" s="4">
        <v>82</v>
      </c>
      <c r="N42" s="4">
        <v>19</v>
      </c>
      <c r="O42" s="4">
        <v>57</v>
      </c>
      <c r="P42" s="4">
        <v>9</v>
      </c>
      <c r="Q42" s="4">
        <v>77</v>
      </c>
      <c r="R42" s="4">
        <v>13</v>
      </c>
      <c r="S42" s="4">
        <v>18</v>
      </c>
      <c r="T42" s="4">
        <v>63</v>
      </c>
      <c r="U42" s="4">
        <v>12</v>
      </c>
      <c r="V42" s="4">
        <v>74</v>
      </c>
      <c r="W42" s="4">
        <v>53</v>
      </c>
      <c r="X42" s="34">
        <v>12</v>
      </c>
    </row>
    <row r="43" spans="4:24" ht="15.75" customHeight="1">
      <c r="D43" s="12" t="s">
        <v>38</v>
      </c>
      <c r="E43" s="4">
        <v>20</v>
      </c>
      <c r="F43" s="4">
        <v>14</v>
      </c>
      <c r="G43" s="4">
        <v>30</v>
      </c>
      <c r="H43" s="4">
        <v>57</v>
      </c>
      <c r="I43" s="4">
        <v>5</v>
      </c>
      <c r="J43" s="4">
        <v>100</v>
      </c>
      <c r="K43" s="4">
        <v>100</v>
      </c>
      <c r="L43" s="4">
        <v>90</v>
      </c>
      <c r="M43" s="4">
        <v>97</v>
      </c>
      <c r="N43" s="4">
        <v>99</v>
      </c>
      <c r="O43" s="4">
        <v>84</v>
      </c>
      <c r="P43" s="4">
        <v>20</v>
      </c>
      <c r="Q43" s="4">
        <v>6</v>
      </c>
      <c r="R43" s="4">
        <v>51</v>
      </c>
      <c r="S43" s="4">
        <v>18</v>
      </c>
      <c r="T43" s="4">
        <v>82</v>
      </c>
      <c r="U43" s="4">
        <v>4</v>
      </c>
      <c r="V43" s="4">
        <v>9</v>
      </c>
      <c r="W43" s="4">
        <v>73</v>
      </c>
      <c r="X43" s="34">
        <v>32</v>
      </c>
    </row>
    <row r="44" spans="4:24" ht="15.75" customHeight="1">
      <c r="D44" s="12" t="s">
        <v>39</v>
      </c>
      <c r="E44" s="4">
        <v>9</v>
      </c>
      <c r="F44" s="4">
        <v>67</v>
      </c>
      <c r="G44" s="4">
        <v>93</v>
      </c>
      <c r="H44" s="4">
        <v>69</v>
      </c>
      <c r="I44" s="4">
        <v>28</v>
      </c>
      <c r="J44" s="4">
        <v>51</v>
      </c>
      <c r="K44" s="4">
        <v>89</v>
      </c>
      <c r="L44" s="4">
        <v>21</v>
      </c>
      <c r="M44" s="4">
        <v>4</v>
      </c>
      <c r="N44" s="4">
        <v>75</v>
      </c>
      <c r="O44" s="4">
        <v>32</v>
      </c>
      <c r="P44" s="4">
        <v>16</v>
      </c>
      <c r="Q44" s="4">
        <v>50</v>
      </c>
      <c r="R44" s="4">
        <v>87</v>
      </c>
      <c r="S44" s="4">
        <v>19</v>
      </c>
      <c r="T44" s="4">
        <v>43</v>
      </c>
      <c r="U44" s="4">
        <v>38</v>
      </c>
      <c r="V44" s="4">
        <v>82</v>
      </c>
      <c r="W44" s="4">
        <v>68</v>
      </c>
      <c r="X44" s="34">
        <v>36</v>
      </c>
    </row>
    <row r="45" spans="4:24" ht="15.75" customHeight="1" thickBot="1">
      <c r="D45" s="13" t="s">
        <v>40</v>
      </c>
      <c r="E45" s="35">
        <v>96</v>
      </c>
      <c r="F45" s="35">
        <v>94</v>
      </c>
      <c r="G45" s="35">
        <v>2</v>
      </c>
      <c r="H45" s="35">
        <v>89</v>
      </c>
      <c r="I45" s="35">
        <v>69</v>
      </c>
      <c r="J45" s="35">
        <v>56</v>
      </c>
      <c r="K45" s="35">
        <v>59</v>
      </c>
      <c r="L45" s="35">
        <v>11</v>
      </c>
      <c r="M45" s="35">
        <v>35</v>
      </c>
      <c r="N45" s="35">
        <v>8</v>
      </c>
      <c r="O45" s="35">
        <v>65</v>
      </c>
      <c r="P45" s="35">
        <v>30</v>
      </c>
      <c r="Q45" s="35">
        <v>11</v>
      </c>
      <c r="R45" s="35">
        <v>34</v>
      </c>
      <c r="S45" s="35">
        <v>74</v>
      </c>
      <c r="T45" s="35">
        <v>96</v>
      </c>
      <c r="U45" s="35">
        <v>2</v>
      </c>
      <c r="V45" s="35">
        <v>9</v>
      </c>
      <c r="W45" s="35">
        <v>21</v>
      </c>
      <c r="X45" s="36">
        <v>98</v>
      </c>
    </row>
    <row r="46" spans="4:24" ht="15.75" customHeight="1"/>
    <row r="47" spans="4:24" ht="15.75" customHeight="1"/>
    <row r="48" spans="4:24" ht="15.75" customHeight="1"/>
    <row r="49" s="2" customFormat="1" ht="15.75" customHeight="1"/>
    <row r="50" s="2" customFormat="1" ht="15.75" customHeight="1"/>
    <row r="51" s="2" customFormat="1" ht="15.75" customHeight="1"/>
    <row r="52" s="2" customFormat="1" ht="15.75" customHeight="1"/>
    <row r="53" s="2" customFormat="1" ht="15.75" customHeight="1"/>
    <row r="54" s="2" customFormat="1" ht="15.75" customHeight="1"/>
    <row r="55" s="2" customFormat="1" ht="15.75" customHeight="1"/>
    <row r="56" s="2" customFormat="1" ht="15.75" customHeight="1"/>
    <row r="57" s="2" customFormat="1" ht="15.75" customHeight="1"/>
    <row r="58" s="2" customFormat="1" ht="15.75" customHeight="1"/>
    <row r="59" s="2" customFormat="1" ht="15.75" customHeight="1"/>
    <row r="60" s="2" customFormat="1" ht="15.75" customHeight="1"/>
    <row r="61" s="2" customFormat="1" ht="15.75" customHeight="1"/>
    <row r="62" s="2" customFormat="1" ht="15.75" customHeight="1"/>
    <row r="63" s="2" customFormat="1" ht="15.75" customHeight="1"/>
    <row r="64" s="2" customFormat="1" ht="15.75" customHeight="1"/>
    <row r="65" s="2" customFormat="1" ht="15.75" customHeight="1"/>
    <row r="66" s="2" customFormat="1" ht="15.75" customHeight="1"/>
    <row r="67" s="2" customFormat="1" ht="15.75" customHeight="1"/>
    <row r="68" s="2" customFormat="1" ht="15.75" customHeight="1"/>
    <row r="69" s="2" customFormat="1" ht="15.75" customHeight="1"/>
    <row r="70" s="2" customFormat="1" ht="15.75" customHeight="1"/>
    <row r="71" s="2" customFormat="1" ht="15.75" customHeight="1"/>
    <row r="72" s="2" customFormat="1" ht="15.75" customHeight="1"/>
    <row r="73" s="2" customFormat="1" ht="15.75" customHeight="1"/>
    <row r="74" s="2" customFormat="1" ht="15.75" customHeight="1"/>
    <row r="75" s="2" customFormat="1" ht="15.75" customHeight="1"/>
    <row r="76" s="2" customFormat="1" ht="15.75" customHeight="1"/>
    <row r="77" s="2" customFormat="1" ht="15.75" customHeight="1"/>
    <row r="78" s="2" customFormat="1" ht="15.75" customHeight="1"/>
    <row r="79" s="2" customFormat="1" ht="15.75" customHeight="1"/>
    <row r="80" s="2" customFormat="1" ht="15.75" customHeight="1"/>
    <row r="81" s="2" customFormat="1" ht="15.75" customHeight="1"/>
    <row r="82" s="2" customFormat="1" ht="15.75" customHeight="1"/>
    <row r="83" s="2" customFormat="1" ht="15.75" customHeight="1"/>
    <row r="84" s="2" customFormat="1" ht="15.75" customHeight="1"/>
    <row r="85" s="2" customFormat="1" ht="15.75" customHeight="1"/>
    <row r="86" s="2" customFormat="1" ht="15.75" customHeight="1"/>
    <row r="87" s="2" customFormat="1" ht="15.75" customHeight="1"/>
    <row r="88" s="2" customFormat="1" ht="15.75" customHeight="1"/>
    <row r="89" s="2" customFormat="1" ht="15.75" customHeight="1"/>
    <row r="90" s="2" customFormat="1" ht="15.75" customHeight="1"/>
    <row r="91" s="2" customFormat="1" ht="15.75" customHeight="1"/>
    <row r="92" s="2" customFormat="1" ht="15.75" customHeight="1"/>
    <row r="93" s="2" customFormat="1" ht="15.75" customHeight="1"/>
    <row r="94" s="2" customFormat="1" ht="15.75" customHeight="1"/>
    <row r="95" s="2" customFormat="1" ht="15.75" customHeight="1"/>
    <row r="96" s="2" customFormat="1" ht="15.75" customHeight="1"/>
    <row r="97" s="2" customFormat="1" ht="15.75" customHeight="1"/>
    <row r="98" s="2" customFormat="1" ht="15.75" customHeight="1"/>
    <row r="99" s="2" customFormat="1" ht="15.75" customHeight="1"/>
    <row r="100" s="2" customFormat="1" ht="15.75" customHeight="1"/>
    <row r="101" s="2" customFormat="1" ht="15.75" customHeight="1"/>
    <row r="102" s="2" customFormat="1" ht="15.75" customHeight="1"/>
    <row r="103" s="2" customFormat="1" ht="15.75" customHeight="1"/>
    <row r="104" s="2" customFormat="1" ht="15.75" customHeight="1"/>
    <row r="105" s="2" customFormat="1" ht="15.75" customHeight="1"/>
    <row r="106" s="2" customFormat="1" ht="15.75" customHeight="1"/>
    <row r="107" s="2" customFormat="1" ht="15.75" customHeight="1"/>
    <row r="108" s="2" customFormat="1" ht="15.75" customHeight="1"/>
    <row r="109" s="2" customFormat="1" ht="15.75" customHeight="1"/>
    <row r="110" s="2" customFormat="1" ht="15.75" customHeight="1"/>
    <row r="111" s="2" customFormat="1" ht="15.75" customHeight="1"/>
    <row r="112" s="2" customFormat="1" ht="15.75" customHeight="1"/>
    <row r="113" s="2" customFormat="1" ht="15.75" customHeight="1"/>
    <row r="114" s="2" customFormat="1" ht="15.75" customHeight="1"/>
    <row r="115" s="2" customFormat="1" ht="15.75" customHeight="1"/>
    <row r="116" s="2" customFormat="1" ht="15.75" customHeight="1"/>
    <row r="117" s="2" customFormat="1" ht="15.75" customHeight="1"/>
    <row r="118" s="2" customFormat="1" ht="15.75" customHeight="1"/>
    <row r="119" s="2" customFormat="1" ht="15.75" customHeight="1"/>
    <row r="120" s="2" customFormat="1" ht="15.75" customHeight="1"/>
    <row r="121" s="2" customFormat="1" ht="15.75" customHeight="1"/>
    <row r="122" s="2" customFormat="1" ht="15.75" customHeight="1"/>
    <row r="123" s="2" customFormat="1" ht="15.75" customHeight="1"/>
    <row r="124" s="2" customFormat="1" ht="15.75" customHeight="1"/>
    <row r="125" s="2" customFormat="1" ht="15.75" customHeight="1"/>
    <row r="126" s="2" customFormat="1" ht="15.75" customHeight="1"/>
    <row r="127" s="2" customFormat="1" ht="15.75" customHeight="1"/>
    <row r="128" s="2" customFormat="1" ht="15.75" customHeight="1"/>
    <row r="129" s="2" customFormat="1" ht="15.75" customHeight="1"/>
    <row r="130" s="2" customFormat="1" ht="15.75" customHeight="1"/>
    <row r="131" s="2" customFormat="1" ht="15.75" customHeight="1"/>
    <row r="132" s="2" customFormat="1" ht="15.75" customHeight="1"/>
    <row r="133" s="2" customFormat="1" ht="15.75" customHeight="1"/>
    <row r="134" s="2" customFormat="1" ht="15.75" customHeight="1"/>
    <row r="135" s="2" customFormat="1" ht="15.75" customHeight="1"/>
    <row r="136" s="2" customFormat="1" ht="15.75" customHeight="1"/>
    <row r="137" s="2" customFormat="1" ht="15.75" customHeight="1"/>
    <row r="138" s="2" customFormat="1" ht="15.75" customHeight="1"/>
    <row r="139" s="2" customFormat="1" ht="15.75" customHeight="1"/>
    <row r="140" s="2" customFormat="1" ht="15.75" customHeight="1"/>
    <row r="141" s="2" customFormat="1" ht="15.75" customHeight="1"/>
    <row r="142" s="2" customFormat="1" ht="15.75" customHeight="1"/>
    <row r="143" s="2" customFormat="1" ht="15.75" customHeight="1"/>
    <row r="144" s="2" customFormat="1" ht="15.75" customHeight="1"/>
    <row r="145" s="2" customFormat="1" ht="15.75" customHeight="1"/>
    <row r="146" s="2" customFormat="1" ht="15.75" customHeight="1"/>
    <row r="147" s="2" customFormat="1" ht="15.75" customHeight="1"/>
    <row r="148" s="2" customFormat="1" ht="15.75" customHeight="1"/>
    <row r="149" s="2" customFormat="1" ht="15.75" customHeight="1"/>
    <row r="150" s="2" customFormat="1" ht="15.75" customHeight="1"/>
    <row r="151" s="2" customFormat="1" ht="15.75" customHeight="1"/>
    <row r="152" s="2" customFormat="1" ht="15.75" customHeight="1"/>
    <row r="153" s="2" customFormat="1" ht="15.75" customHeight="1"/>
    <row r="154" s="2" customFormat="1" ht="15.75" customHeight="1"/>
    <row r="155" s="2" customFormat="1" ht="15.75" customHeight="1"/>
    <row r="156" s="2" customFormat="1" ht="15.75" customHeight="1"/>
    <row r="157" s="2" customFormat="1" ht="15.75" customHeight="1"/>
    <row r="158" s="2" customFormat="1" ht="15.75" customHeight="1"/>
    <row r="159" s="2" customFormat="1" ht="15.75" customHeight="1"/>
    <row r="160" s="2" customFormat="1" ht="15.75" customHeight="1"/>
    <row r="161" s="2" customFormat="1" ht="15.75" customHeight="1"/>
    <row r="162" s="2" customFormat="1" ht="15.75" customHeight="1"/>
    <row r="163" s="2" customFormat="1" ht="15.75" customHeight="1"/>
    <row r="164" s="2" customFormat="1" ht="15.75" customHeight="1"/>
    <row r="165" s="2" customFormat="1" ht="15.75" customHeight="1"/>
    <row r="166" s="2" customFormat="1" ht="15.75" customHeight="1"/>
    <row r="167" s="2" customFormat="1" ht="15.75" customHeight="1"/>
    <row r="168" s="2" customFormat="1" ht="15.75" customHeight="1"/>
    <row r="169" s="2" customFormat="1" ht="15.75" customHeight="1"/>
    <row r="170" s="2" customFormat="1" ht="15.75" customHeight="1"/>
    <row r="171" s="2" customFormat="1" ht="15.75" customHeight="1"/>
    <row r="172" s="2" customFormat="1" ht="15.75" customHeight="1"/>
    <row r="173" s="2" customFormat="1" ht="15.75" customHeight="1"/>
    <row r="174" s="2" customFormat="1" ht="15.75" customHeight="1"/>
    <row r="175" s="2" customFormat="1" ht="15.75" customHeight="1"/>
    <row r="176" s="2" customFormat="1" ht="15.75" customHeight="1"/>
    <row r="177" s="2" customFormat="1" ht="15.75" customHeight="1"/>
    <row r="178" s="2" customFormat="1" ht="15.75" customHeight="1"/>
    <row r="179" s="2" customFormat="1" ht="15.75" customHeight="1"/>
    <row r="180" s="2" customFormat="1" ht="15.75" customHeight="1"/>
    <row r="181" s="2" customFormat="1" ht="15.75" customHeight="1"/>
    <row r="182" s="2" customFormat="1" ht="15.75" customHeight="1"/>
    <row r="183" s="2" customFormat="1" ht="15.75" customHeight="1"/>
    <row r="184" s="2" customFormat="1" ht="15.75" customHeight="1"/>
    <row r="185" s="2" customFormat="1" ht="15.75" customHeight="1"/>
    <row r="186" s="2" customFormat="1" ht="15.75" customHeight="1"/>
    <row r="187" s="2" customFormat="1" ht="15.75" customHeight="1"/>
    <row r="188" s="2" customFormat="1" ht="15.75" customHeight="1"/>
    <row r="189" s="2" customFormat="1" ht="15.75" customHeight="1"/>
    <row r="190" s="2" customFormat="1" ht="15.75" customHeight="1"/>
    <row r="191" s="2" customFormat="1" ht="15.75" customHeight="1"/>
    <row r="192" s="2" customFormat="1" ht="15.75" customHeight="1"/>
    <row r="193" s="2" customFormat="1" ht="15.75" customHeight="1"/>
    <row r="194" s="2" customFormat="1" ht="15.75" customHeight="1"/>
    <row r="195" s="2" customFormat="1" ht="15.75" customHeight="1"/>
    <row r="196" s="2" customFormat="1" ht="15.75" customHeight="1"/>
    <row r="197" s="2" customFormat="1" ht="15.75" customHeight="1"/>
    <row r="198" s="2" customFormat="1" ht="15.75" customHeight="1"/>
    <row r="199" s="2" customFormat="1" ht="15.75" customHeight="1"/>
    <row r="200" s="2" customFormat="1" ht="15.75" customHeight="1"/>
    <row r="201" s="2" customFormat="1" ht="15.75" customHeight="1"/>
    <row r="202" s="2" customFormat="1" ht="15.75" customHeight="1"/>
    <row r="203" s="2" customFormat="1" ht="15.75" customHeight="1"/>
    <row r="204" s="2" customFormat="1" ht="15.75" customHeight="1"/>
    <row r="205" s="2" customFormat="1" ht="15.75" customHeight="1"/>
    <row r="206" s="2" customFormat="1" ht="15.75" customHeight="1"/>
    <row r="207" s="2" customFormat="1" ht="15.75" customHeight="1"/>
    <row r="208" s="2" customFormat="1" ht="15.75" customHeight="1"/>
    <row r="209" s="2" customFormat="1" ht="15.75" customHeight="1"/>
    <row r="210" s="2" customFormat="1" ht="15.75" customHeight="1"/>
    <row r="211" s="2" customFormat="1" ht="15.75" customHeight="1"/>
    <row r="212" s="2" customFormat="1" ht="15.75" customHeight="1"/>
    <row r="213" s="2" customFormat="1" ht="15.75" customHeight="1"/>
    <row r="214" s="2" customFormat="1" ht="15.75" customHeight="1"/>
    <row r="215" s="2" customFormat="1" ht="15.75" customHeight="1"/>
    <row r="216" s="2" customFormat="1" ht="15.75" customHeight="1"/>
    <row r="217" s="2" customFormat="1" ht="15.75" customHeight="1"/>
    <row r="218" s="2" customFormat="1" ht="15.75" customHeight="1"/>
    <row r="219" s="2" customFormat="1" ht="15.75" customHeight="1"/>
    <row r="220" s="2" customFormat="1" ht="15.75" customHeight="1"/>
    <row r="221" s="2" customFormat="1" ht="15.75" customHeight="1"/>
    <row r="222" s="2" customFormat="1" ht="15.75" customHeight="1"/>
    <row r="223" s="2" customFormat="1" ht="15.75" customHeight="1"/>
    <row r="224" s="2" customFormat="1" ht="15.75" customHeight="1"/>
    <row r="225" s="2" customFormat="1" ht="15.75" customHeight="1"/>
    <row r="226" s="2" customFormat="1" ht="15.75" customHeight="1"/>
    <row r="227" s="2" customFormat="1" ht="15.75" customHeight="1"/>
    <row r="228" s="2" customFormat="1" ht="15.75" customHeight="1"/>
    <row r="229" s="2" customFormat="1" ht="15.75" customHeight="1"/>
    <row r="230" s="2" customFormat="1" ht="15.75" customHeight="1"/>
    <row r="231" s="2" customFormat="1" ht="15.75" customHeight="1"/>
    <row r="232" s="2" customFormat="1" ht="15.75" customHeight="1"/>
    <row r="233" s="2" customFormat="1" ht="15.75" customHeight="1"/>
    <row r="234" s="2" customFormat="1" ht="15.75" customHeight="1"/>
    <row r="235" s="2" customFormat="1" ht="15.75" customHeight="1"/>
    <row r="236" s="2" customFormat="1" ht="15.75" customHeight="1"/>
    <row r="237" s="2" customFormat="1" ht="15.75" customHeight="1"/>
    <row r="238" s="2" customFormat="1" ht="15.75" customHeight="1"/>
    <row r="239" s="2" customFormat="1" ht="15.75" customHeight="1"/>
    <row r="240" s="2" customFormat="1" ht="15.75" customHeight="1"/>
    <row r="241" s="2" customFormat="1" ht="15.75" customHeight="1"/>
    <row r="242" s="2" customFormat="1" ht="15.75" customHeight="1"/>
    <row r="243" s="2" customFormat="1" ht="15.75" customHeight="1"/>
    <row r="244" s="2" customFormat="1" ht="15.75" customHeight="1"/>
    <row r="245" s="2" customFormat="1" ht="15.75" customHeight="1"/>
    <row r="246" s="2" customFormat="1" ht="15.75" customHeight="1"/>
    <row r="247" s="2" customFormat="1" ht="15.75" customHeight="1"/>
    <row r="248" s="2" customFormat="1" ht="15.75" customHeight="1"/>
    <row r="249" s="2" customFormat="1" ht="15.75" customHeight="1"/>
    <row r="250" s="2" customFormat="1" ht="15.75" customHeight="1"/>
    <row r="251" s="2" customFormat="1" ht="15.75" customHeight="1"/>
    <row r="252" s="2" customFormat="1" ht="15.75" customHeight="1"/>
    <row r="253" s="2" customFormat="1" ht="15.75" customHeight="1"/>
    <row r="254" s="2" customFormat="1" ht="15.75" customHeight="1"/>
    <row r="255" s="2" customFormat="1" ht="15.75" customHeight="1"/>
    <row r="256" s="2" customFormat="1" ht="15.75" customHeight="1"/>
    <row r="257" s="2" customFormat="1" ht="15.75" customHeight="1"/>
    <row r="258" s="2" customFormat="1" ht="15.75" customHeight="1"/>
    <row r="259" s="2" customFormat="1" ht="15.75" customHeight="1"/>
    <row r="260" s="2" customFormat="1" ht="15.75" customHeight="1"/>
    <row r="261" s="2" customFormat="1" ht="15.75" customHeight="1"/>
    <row r="262" s="2" customFormat="1" ht="15.75" customHeight="1"/>
    <row r="263" s="2" customFormat="1" ht="15.75" customHeight="1"/>
    <row r="264" s="2" customFormat="1" ht="15.75" customHeight="1"/>
    <row r="265" s="2" customFormat="1" ht="15.75" customHeight="1"/>
    <row r="266" s="2" customFormat="1" ht="15.75" customHeight="1"/>
    <row r="267" s="2" customFormat="1" ht="15.75" customHeight="1"/>
    <row r="268" s="2" customFormat="1" ht="15.75" customHeight="1"/>
    <row r="269" s="2" customFormat="1" ht="15.75" customHeight="1"/>
    <row r="270" s="2" customFormat="1" ht="15.75" customHeight="1"/>
    <row r="271" s="2" customFormat="1" ht="15.75" customHeight="1"/>
    <row r="272" s="2" customFormat="1" ht="15.75" customHeight="1"/>
    <row r="273" s="2" customFormat="1" ht="15.75" customHeight="1"/>
    <row r="274" s="2" customFormat="1" ht="15.75" customHeight="1"/>
    <row r="275" s="2" customFormat="1" ht="15.75" customHeight="1"/>
    <row r="276" s="2" customFormat="1" ht="15.75" customHeight="1"/>
    <row r="277" s="2" customFormat="1" ht="15.75" customHeight="1"/>
    <row r="278" s="2" customFormat="1" ht="15.75" customHeight="1"/>
    <row r="279" s="2" customFormat="1" ht="15.75" customHeight="1"/>
    <row r="280" s="2" customFormat="1" ht="15.75" customHeight="1"/>
    <row r="281" s="2" customFormat="1" ht="15.75" customHeight="1"/>
    <row r="282" s="2" customFormat="1" ht="15.75" customHeight="1"/>
    <row r="283" s="2" customFormat="1" ht="15.75" customHeight="1"/>
    <row r="284" s="2" customFormat="1" ht="15.75" customHeight="1"/>
    <row r="285" s="2" customFormat="1" ht="15.75" customHeight="1"/>
    <row r="286" s="2" customFormat="1" ht="15.75" customHeight="1"/>
    <row r="287" s="2" customFormat="1" ht="15.75" customHeight="1"/>
    <row r="288" s="2" customFormat="1" ht="15.75" customHeight="1"/>
    <row r="289" s="2" customFormat="1" ht="15.75" customHeight="1"/>
    <row r="290" s="2" customFormat="1" ht="15.75" customHeight="1"/>
    <row r="291" s="2" customFormat="1" ht="15.75" customHeight="1"/>
    <row r="292" s="2" customFormat="1" ht="15.75" customHeight="1"/>
    <row r="293" s="2" customFormat="1" ht="15.75" customHeight="1"/>
    <row r="294" s="2" customFormat="1" ht="15.75" customHeight="1"/>
    <row r="295" s="2" customFormat="1" ht="15.75" customHeight="1"/>
    <row r="296" s="2" customFormat="1" ht="15.75" customHeight="1"/>
    <row r="297" s="2" customFormat="1" ht="15.75" customHeight="1"/>
    <row r="298" s="2" customFormat="1" ht="15.75" customHeight="1"/>
    <row r="299" s="2" customFormat="1" ht="15.75" customHeight="1"/>
    <row r="300" s="2" customFormat="1" ht="15.75" customHeight="1"/>
    <row r="301" s="2" customFormat="1" ht="15.75" customHeight="1"/>
    <row r="302" s="2" customFormat="1" ht="15.75" customHeight="1"/>
    <row r="303" s="2" customFormat="1" ht="15.75" customHeight="1"/>
    <row r="304" s="2" customFormat="1" ht="15.75" customHeight="1"/>
    <row r="305" s="2" customFormat="1" ht="15.75" customHeight="1"/>
    <row r="306" s="2" customFormat="1" ht="15.75" customHeight="1"/>
    <row r="307" s="2" customFormat="1" ht="15.75" customHeight="1"/>
    <row r="308" s="2" customFormat="1" ht="15.75" customHeight="1"/>
    <row r="309" s="2" customFormat="1" ht="15.75" customHeight="1"/>
    <row r="310" s="2" customFormat="1" ht="15.75" customHeight="1"/>
    <row r="311" s="2" customFormat="1" ht="15.75" customHeight="1"/>
    <row r="312" s="2" customFormat="1" ht="15.75" customHeight="1"/>
    <row r="313" s="2" customFormat="1" ht="15.75" customHeight="1"/>
    <row r="314" s="2" customFormat="1" ht="15.75" customHeight="1"/>
    <row r="315" s="2" customFormat="1" ht="15.75" customHeight="1"/>
    <row r="316" s="2" customFormat="1" ht="15.75" customHeight="1"/>
    <row r="317" s="2" customFormat="1" ht="15.75" customHeight="1"/>
    <row r="318" s="2" customFormat="1" ht="15.75" customHeight="1"/>
    <row r="319" s="2" customFormat="1" ht="15.75" customHeight="1"/>
    <row r="320" s="2" customFormat="1" ht="15.75" customHeight="1"/>
    <row r="321" s="2" customFormat="1" ht="15.75" customHeight="1"/>
    <row r="322" s="2" customFormat="1" ht="15.75" customHeight="1"/>
    <row r="323" s="2" customFormat="1" ht="15.75" customHeight="1"/>
    <row r="324" s="2" customFormat="1" ht="15.75" customHeight="1"/>
    <row r="325" s="2" customFormat="1" ht="15.75" customHeight="1"/>
    <row r="326" s="2" customFormat="1" ht="15.75" customHeight="1"/>
    <row r="327" s="2" customFormat="1" ht="15.75" customHeight="1"/>
    <row r="328" s="2" customFormat="1" ht="15.75" customHeight="1"/>
    <row r="329" s="2" customFormat="1" ht="15.75" customHeight="1"/>
    <row r="330" s="2" customFormat="1" ht="15.75" customHeight="1"/>
    <row r="331" s="2" customFormat="1" ht="15.75" customHeight="1"/>
    <row r="332" s="2" customFormat="1" ht="15.75" customHeight="1"/>
    <row r="333" s="2" customFormat="1" ht="15.75" customHeight="1"/>
    <row r="334" s="2" customFormat="1" ht="15.75" customHeight="1"/>
    <row r="335" s="2" customFormat="1" ht="15.75" customHeight="1"/>
    <row r="336" s="2" customFormat="1" ht="15.75" customHeight="1"/>
    <row r="337" s="2" customFormat="1" ht="15.75" customHeight="1"/>
    <row r="338" s="2" customFormat="1" ht="15.75" customHeight="1"/>
    <row r="339" s="2" customFormat="1" ht="15.75" customHeight="1"/>
    <row r="340" s="2" customFormat="1" ht="15.75" customHeight="1"/>
    <row r="341" s="2" customFormat="1" ht="15.75" customHeight="1"/>
    <row r="342" s="2" customFormat="1" ht="15.75" customHeight="1"/>
    <row r="343" s="2" customFormat="1" ht="15.75" customHeight="1"/>
    <row r="344" s="2" customFormat="1" ht="15.75" customHeight="1"/>
    <row r="345" s="2" customFormat="1" ht="15.75" customHeight="1"/>
    <row r="346" s="2" customFormat="1" ht="15.75" customHeight="1"/>
    <row r="347" s="2" customFormat="1" ht="15.75" customHeight="1"/>
    <row r="348" s="2" customFormat="1" ht="15.75" customHeight="1"/>
    <row r="349" s="2" customFormat="1" ht="15.75" customHeight="1"/>
    <row r="350" s="2" customFormat="1" ht="15.75" customHeight="1"/>
    <row r="351" s="2" customFormat="1" ht="15.75" customHeight="1"/>
    <row r="352" s="2" customFormat="1" ht="15.75" customHeight="1"/>
    <row r="353" s="2" customFormat="1" ht="15.75" customHeight="1"/>
    <row r="354" s="2" customFormat="1" ht="15.75" customHeight="1"/>
    <row r="355" s="2" customFormat="1" ht="15.75" customHeight="1"/>
    <row r="356" s="2" customFormat="1" ht="15.75" customHeight="1"/>
    <row r="357" s="2" customFormat="1" ht="15.75" customHeight="1"/>
    <row r="358" s="2" customFormat="1" ht="15.75" customHeight="1"/>
    <row r="359" s="2" customFormat="1" ht="15.75" customHeight="1"/>
    <row r="360" s="2" customFormat="1" ht="15.75" customHeight="1"/>
    <row r="361" s="2" customFormat="1" ht="15.75" customHeight="1"/>
    <row r="362" s="2" customFormat="1" ht="15.75" customHeight="1"/>
    <row r="363" s="2" customFormat="1" ht="15.75" customHeight="1"/>
    <row r="364" s="2" customFormat="1" ht="15.75" customHeight="1"/>
    <row r="365" s="2" customFormat="1" ht="15.75" customHeight="1"/>
    <row r="366" s="2" customFormat="1" ht="15.75" customHeight="1"/>
    <row r="367" s="2" customFormat="1" ht="15.75" customHeight="1"/>
    <row r="368" s="2" customFormat="1" ht="15.75" customHeight="1"/>
    <row r="369" s="2" customFormat="1" ht="15.75" customHeight="1"/>
    <row r="370" s="2" customFormat="1" ht="15.75" customHeight="1"/>
    <row r="371" s="2" customFormat="1" ht="15.75" customHeight="1"/>
    <row r="372" s="2" customFormat="1" ht="15.75" customHeight="1"/>
    <row r="373" s="2" customFormat="1" ht="15.75" customHeight="1"/>
    <row r="374" s="2" customFormat="1" ht="15.75" customHeight="1"/>
    <row r="375" s="2" customFormat="1" ht="15.75" customHeight="1"/>
    <row r="376" s="2" customFormat="1" ht="15.75" customHeight="1"/>
    <row r="377" s="2" customFormat="1" ht="15.75" customHeight="1"/>
    <row r="378" s="2" customFormat="1" ht="15.75" customHeight="1"/>
    <row r="379" s="2" customFormat="1" ht="15.75" customHeight="1"/>
    <row r="380" s="2" customFormat="1" ht="15.75" customHeight="1"/>
    <row r="381" s="2" customFormat="1" ht="15.75" customHeight="1"/>
    <row r="382" s="2" customFormat="1" ht="15.75" customHeight="1"/>
    <row r="383" s="2" customFormat="1" ht="15.75" customHeight="1"/>
    <row r="384" s="2" customFormat="1" ht="15.75" customHeight="1"/>
    <row r="385" s="2" customFormat="1" ht="15.75" customHeight="1"/>
    <row r="386" s="2" customFormat="1" ht="15.75" customHeight="1"/>
    <row r="387" s="2" customFormat="1" ht="15.75" customHeight="1"/>
    <row r="388" s="2" customFormat="1" ht="15.75" customHeight="1"/>
    <row r="389" s="2" customFormat="1" ht="15.75" customHeight="1"/>
    <row r="390" s="2" customFormat="1" ht="15.75" customHeight="1"/>
    <row r="391" s="2" customFormat="1" ht="15.75" customHeight="1"/>
    <row r="392" s="2" customFormat="1" ht="15.75" customHeight="1"/>
    <row r="393" s="2" customFormat="1" ht="15.75" customHeight="1"/>
    <row r="394" s="2" customFormat="1" ht="15.75" customHeight="1"/>
    <row r="395" s="2" customFormat="1" ht="15.75" customHeight="1"/>
    <row r="396" s="2" customFormat="1" ht="15.75" customHeight="1"/>
    <row r="397" s="2" customFormat="1" ht="15.75" customHeight="1"/>
    <row r="398" s="2" customFormat="1" ht="15.75" customHeight="1"/>
    <row r="399" s="2" customFormat="1" ht="15.75" customHeight="1"/>
    <row r="400" s="2" customFormat="1" ht="15.75" customHeight="1"/>
    <row r="401" s="2" customFormat="1" ht="15.75" customHeight="1"/>
    <row r="402" s="2" customFormat="1" ht="15.75" customHeight="1"/>
    <row r="403" s="2" customFormat="1" ht="15.75" customHeight="1"/>
    <row r="404" s="2" customFormat="1" ht="15.75" customHeight="1"/>
    <row r="405" s="2" customFormat="1" ht="15.75" customHeight="1"/>
    <row r="406" s="2" customFormat="1" ht="15.75" customHeight="1"/>
    <row r="407" s="2" customFormat="1" ht="15.75" customHeight="1"/>
    <row r="408" s="2" customFormat="1" ht="15.75" customHeight="1"/>
    <row r="409" s="2" customFormat="1" ht="15.75" customHeight="1"/>
    <row r="410" s="2" customFormat="1" ht="15.75" customHeight="1"/>
    <row r="411" s="2" customFormat="1" ht="15.75" customHeight="1"/>
    <row r="412" s="2" customFormat="1" ht="15.75" customHeight="1"/>
    <row r="413" s="2" customFormat="1" ht="15.75" customHeight="1"/>
    <row r="414" s="2" customFormat="1" ht="15.75" customHeight="1"/>
    <row r="415" s="2" customFormat="1" ht="15.75" customHeight="1"/>
    <row r="416" s="2" customFormat="1" ht="15.75" customHeight="1"/>
    <row r="417" s="2" customFormat="1" ht="15.75" customHeight="1"/>
    <row r="418" s="2" customFormat="1" ht="15.75" customHeight="1"/>
    <row r="419" s="2" customFormat="1" ht="15.75" customHeight="1"/>
    <row r="420" s="2" customFormat="1" ht="15.75" customHeight="1"/>
    <row r="421" s="2" customFormat="1" ht="15.75" customHeight="1"/>
    <row r="422" s="2" customFormat="1" ht="15.75" customHeight="1"/>
    <row r="423" s="2" customFormat="1" ht="15.75" customHeight="1"/>
    <row r="424" s="2" customFormat="1" ht="15.75" customHeight="1"/>
    <row r="425" s="2" customFormat="1" ht="15.75" customHeight="1"/>
    <row r="426" s="2" customFormat="1" ht="15.75" customHeight="1"/>
    <row r="427" s="2" customFormat="1" ht="15.75" customHeight="1"/>
    <row r="428" s="2" customFormat="1" ht="15.75" customHeight="1"/>
    <row r="429" s="2" customFormat="1" ht="15.75" customHeight="1"/>
    <row r="430" s="2" customFormat="1" ht="15.75" customHeight="1"/>
    <row r="431" s="2" customFormat="1" ht="15.75" customHeight="1"/>
    <row r="432" s="2" customFormat="1" ht="15.75" customHeight="1"/>
    <row r="433" s="2" customFormat="1" ht="15.75" customHeight="1"/>
    <row r="434" s="2" customFormat="1" ht="15.75" customHeight="1"/>
    <row r="435" s="2" customFormat="1" ht="15.75" customHeight="1"/>
    <row r="436" s="2" customFormat="1" ht="15.75" customHeight="1"/>
    <row r="437" s="2" customFormat="1" ht="15.75" customHeight="1"/>
    <row r="438" s="2" customFormat="1" ht="15.75" customHeight="1"/>
    <row r="439" s="2" customFormat="1" ht="15.75" customHeight="1"/>
    <row r="440" s="2" customFormat="1" ht="15.75" customHeight="1"/>
    <row r="441" s="2" customFormat="1" ht="15.75" customHeight="1"/>
    <row r="442" s="2" customFormat="1" ht="15.75" customHeight="1"/>
    <row r="443" s="2" customFormat="1" ht="15.75" customHeight="1"/>
    <row r="444" s="2" customFormat="1" ht="15.75" customHeight="1"/>
    <row r="445" s="2" customFormat="1" ht="15.75" customHeight="1"/>
    <row r="446" s="2" customFormat="1" ht="15.75" customHeight="1"/>
    <row r="447" s="2" customFormat="1" ht="15.75" customHeight="1"/>
    <row r="448" s="2" customFormat="1" ht="15.75" customHeight="1"/>
    <row r="449" s="2" customFormat="1" ht="15.75" customHeight="1"/>
    <row r="450" s="2" customFormat="1" ht="15.75" customHeight="1"/>
    <row r="451" s="2" customFormat="1" ht="15.75" customHeight="1"/>
    <row r="452" s="2" customFormat="1" ht="15.75" customHeight="1"/>
    <row r="453" s="2" customFormat="1" ht="15.75" customHeight="1"/>
    <row r="454" s="2" customFormat="1" ht="15.75" customHeight="1"/>
    <row r="455" s="2" customFormat="1" ht="15.75" customHeight="1"/>
    <row r="456" s="2" customFormat="1" ht="15.75" customHeight="1"/>
    <row r="457" s="2" customFormat="1" ht="15.75" customHeight="1"/>
    <row r="458" s="2" customFormat="1" ht="15.75" customHeight="1"/>
    <row r="459" s="2" customFormat="1" ht="15.75" customHeight="1"/>
    <row r="460" s="2" customFormat="1" ht="15.75" customHeight="1"/>
    <row r="461" s="2" customFormat="1" ht="15.75" customHeight="1"/>
    <row r="462" s="2" customFormat="1" ht="15.75" customHeight="1"/>
    <row r="463" s="2" customFormat="1" ht="15.75" customHeight="1"/>
    <row r="464" s="2" customFormat="1" ht="15.75" customHeight="1"/>
    <row r="465" s="2" customFormat="1" ht="15.75" customHeight="1"/>
    <row r="466" s="2" customFormat="1" ht="15.75" customHeight="1"/>
    <row r="467" s="2" customFormat="1" ht="15.75" customHeight="1"/>
    <row r="468" s="2" customFormat="1" ht="15.75" customHeight="1"/>
    <row r="469" s="2" customFormat="1" ht="15.75" customHeight="1"/>
    <row r="470" s="2" customFormat="1" ht="15.75" customHeight="1"/>
    <row r="471" s="2" customFormat="1" ht="15.75" customHeight="1"/>
    <row r="472" s="2" customFormat="1" ht="15.75" customHeight="1"/>
    <row r="473" s="2" customFormat="1" ht="15.75" customHeight="1"/>
    <row r="474" s="2" customFormat="1" ht="15.75" customHeight="1"/>
    <row r="475" s="2" customFormat="1" ht="15.75" customHeight="1"/>
    <row r="476" s="2" customFormat="1" ht="15.75" customHeight="1"/>
    <row r="477" s="2" customFormat="1" ht="15.75" customHeight="1"/>
    <row r="478" s="2" customFormat="1" ht="15.75" customHeight="1"/>
    <row r="479" s="2" customFormat="1" ht="15.75" customHeight="1"/>
    <row r="480" s="2" customFormat="1" ht="15.75" customHeight="1"/>
    <row r="481" s="2" customFormat="1" ht="15.75" customHeight="1"/>
    <row r="482" s="2" customFormat="1" ht="15.75" customHeight="1"/>
    <row r="483" s="2" customFormat="1" ht="15.75" customHeight="1"/>
    <row r="484" s="2" customFormat="1" ht="15.75" customHeight="1"/>
    <row r="485" s="2" customFormat="1" ht="15.75" customHeight="1"/>
    <row r="486" s="2" customFormat="1" ht="15.75" customHeight="1"/>
    <row r="487" s="2" customFormat="1" ht="15.75" customHeight="1"/>
    <row r="488" s="2" customFormat="1" ht="15.75" customHeight="1"/>
    <row r="489" s="2" customFormat="1" ht="15.75" customHeight="1"/>
    <row r="490" s="2" customFormat="1" ht="15.75" customHeight="1"/>
    <row r="491" s="2" customFormat="1" ht="15.75" customHeight="1"/>
    <row r="492" s="2" customFormat="1" ht="15.75" customHeight="1"/>
    <row r="493" s="2" customFormat="1" ht="15.75" customHeight="1"/>
    <row r="494" s="2" customFormat="1" ht="15.75" customHeight="1"/>
    <row r="495" s="2" customFormat="1" ht="15.75" customHeight="1"/>
    <row r="496" s="2" customFormat="1" ht="15.75" customHeight="1"/>
    <row r="497" s="2" customFormat="1" ht="15.75" customHeight="1"/>
    <row r="498" s="2" customFormat="1" ht="15.75" customHeight="1"/>
    <row r="499" s="2" customFormat="1" ht="15.75" customHeight="1"/>
    <row r="500" s="2" customFormat="1" ht="15.75" customHeight="1"/>
    <row r="501" s="2" customFormat="1" ht="15.75" customHeight="1"/>
    <row r="502" s="2" customFormat="1" ht="15.75" customHeight="1"/>
    <row r="503" s="2" customFormat="1" ht="15.75" customHeight="1"/>
    <row r="504" s="2" customFormat="1" ht="15.75" customHeight="1"/>
    <row r="505" s="2" customFormat="1" ht="15.75" customHeight="1"/>
    <row r="506" s="2" customFormat="1" ht="15.75" customHeight="1"/>
    <row r="507" s="2" customFormat="1" ht="15.75" customHeight="1"/>
    <row r="508" s="2" customFormat="1" ht="15.75" customHeight="1"/>
    <row r="509" s="2" customFormat="1" ht="15.75" customHeight="1"/>
    <row r="510" s="2" customFormat="1" ht="15.75" customHeight="1"/>
    <row r="511" s="2" customFormat="1" ht="15.75" customHeight="1"/>
    <row r="512" s="2" customFormat="1" ht="15.75" customHeight="1"/>
    <row r="513" s="2" customFormat="1" ht="15.75" customHeight="1"/>
    <row r="514" s="2" customFormat="1" ht="15.75" customHeight="1"/>
    <row r="515" s="2" customFormat="1" ht="15.75" customHeight="1"/>
    <row r="516" s="2" customFormat="1" ht="15.75" customHeight="1"/>
    <row r="517" s="2" customFormat="1" ht="15.75" customHeight="1"/>
    <row r="518" s="2" customFormat="1" ht="15.75" customHeight="1"/>
    <row r="519" s="2" customFormat="1" ht="15.75" customHeight="1"/>
    <row r="520" s="2" customFormat="1" ht="15.75" customHeight="1"/>
    <row r="521" s="2" customFormat="1" ht="15.75" customHeight="1"/>
    <row r="522" s="2" customFormat="1" ht="15.75" customHeight="1"/>
    <row r="523" s="2" customFormat="1" ht="15.75" customHeight="1"/>
    <row r="524" s="2" customFormat="1" ht="15.75" customHeight="1"/>
    <row r="525" s="2" customFormat="1" ht="15.75" customHeight="1"/>
    <row r="526" s="2" customFormat="1" ht="15.75" customHeight="1"/>
    <row r="527" s="2" customFormat="1" ht="15.75" customHeight="1"/>
    <row r="528" s="2" customFormat="1" ht="15.75" customHeight="1"/>
    <row r="529" s="2" customFormat="1" ht="15.75" customHeight="1"/>
    <row r="530" s="2" customFormat="1" ht="15.75" customHeight="1"/>
    <row r="531" s="2" customFormat="1" ht="15.75" customHeight="1"/>
    <row r="532" s="2" customFormat="1" ht="15.75" customHeight="1"/>
    <row r="533" s="2" customFormat="1" ht="15.75" customHeight="1"/>
    <row r="534" s="2" customFormat="1" ht="15.75" customHeight="1"/>
    <row r="535" s="2" customFormat="1" ht="15.75" customHeight="1"/>
    <row r="536" s="2" customFormat="1" ht="15.75" customHeight="1"/>
    <row r="537" s="2" customFormat="1" ht="15.75" customHeight="1"/>
    <row r="538" s="2" customFormat="1" ht="15.75" customHeight="1"/>
    <row r="539" s="2" customFormat="1" ht="15.75" customHeight="1"/>
    <row r="540" s="2" customFormat="1" ht="15.75" customHeight="1"/>
    <row r="541" s="2" customFormat="1" ht="15.75" customHeight="1"/>
    <row r="542" s="2" customFormat="1" ht="15.75" customHeight="1"/>
    <row r="543" s="2" customFormat="1" ht="15.75" customHeight="1"/>
    <row r="544" s="2" customFormat="1" ht="15.75" customHeight="1"/>
    <row r="545" s="2" customFormat="1" ht="15.75" customHeight="1"/>
    <row r="546" s="2" customFormat="1" ht="15.75" customHeight="1"/>
    <row r="547" s="2" customFormat="1" ht="15.75" customHeight="1"/>
    <row r="548" s="2" customFormat="1" ht="15.75" customHeight="1"/>
    <row r="549" s="2" customFormat="1" ht="15.75" customHeight="1"/>
    <row r="550" s="2" customFormat="1" ht="15.75" customHeight="1"/>
    <row r="551" s="2" customFormat="1" ht="15.75" customHeight="1"/>
    <row r="552" s="2" customFormat="1" ht="15.75" customHeight="1"/>
    <row r="553" s="2" customFormat="1" ht="15.75" customHeight="1"/>
    <row r="554" s="2" customFormat="1" ht="15.75" customHeight="1"/>
    <row r="555" s="2" customFormat="1" ht="15.75" customHeight="1"/>
    <row r="556" s="2" customFormat="1" ht="15.75" customHeight="1"/>
    <row r="557" s="2" customFormat="1" ht="15.75" customHeight="1"/>
    <row r="558" s="2" customFormat="1" ht="15.75" customHeight="1"/>
    <row r="559" s="2" customFormat="1" ht="15.75" customHeight="1"/>
    <row r="560" s="2" customFormat="1" ht="15.75" customHeight="1"/>
    <row r="561" s="2" customFormat="1" ht="15.75" customHeight="1"/>
    <row r="562" s="2" customFormat="1" ht="15.75" customHeight="1"/>
    <row r="563" s="2" customFormat="1" ht="15.75" customHeight="1"/>
    <row r="564" s="2" customFormat="1" ht="15.75" customHeight="1"/>
    <row r="565" s="2" customFormat="1" ht="15.75" customHeight="1"/>
    <row r="566" s="2" customFormat="1" ht="15.75" customHeight="1"/>
    <row r="567" s="2" customFormat="1" ht="15.75" customHeight="1"/>
    <row r="568" s="2" customFormat="1" ht="15.75" customHeight="1"/>
    <row r="569" s="2" customFormat="1" ht="15.75" customHeight="1"/>
    <row r="570" s="2" customFormat="1" ht="15.75" customHeight="1"/>
    <row r="571" s="2" customFormat="1" ht="15.75" customHeight="1"/>
    <row r="572" s="2" customFormat="1" ht="15.75" customHeight="1"/>
    <row r="573" s="2" customFormat="1" ht="15.75" customHeight="1"/>
    <row r="574" s="2" customFormat="1" ht="15.75" customHeight="1"/>
    <row r="575" s="2" customFormat="1" ht="15.75" customHeight="1"/>
    <row r="576" s="2" customFormat="1" ht="15.75" customHeight="1"/>
    <row r="577" s="2" customFormat="1" ht="15.75" customHeight="1"/>
    <row r="578" s="2" customFormat="1" ht="15.75" customHeight="1"/>
    <row r="579" s="2" customFormat="1" ht="15.75" customHeight="1"/>
    <row r="580" s="2" customFormat="1" ht="15.75" customHeight="1"/>
    <row r="581" s="2" customFormat="1" ht="15.75" customHeight="1"/>
    <row r="582" s="2" customFormat="1" ht="15.75" customHeight="1"/>
    <row r="583" s="2" customFormat="1" ht="15.75" customHeight="1"/>
    <row r="584" s="2" customFormat="1" ht="15.75" customHeight="1"/>
    <row r="585" s="2" customFormat="1" ht="15.75" customHeight="1"/>
    <row r="586" s="2" customFormat="1" ht="15.75" customHeight="1"/>
    <row r="587" s="2" customFormat="1" ht="15.75" customHeight="1"/>
    <row r="588" s="2" customFormat="1" ht="15.75" customHeight="1"/>
    <row r="589" s="2" customFormat="1" ht="15.75" customHeight="1"/>
    <row r="590" s="2" customFormat="1" ht="15.75" customHeight="1"/>
    <row r="591" s="2" customFormat="1" ht="15.75" customHeight="1"/>
    <row r="592" s="2" customFormat="1" ht="15.75" customHeight="1"/>
    <row r="593" s="2" customFormat="1" ht="15.75" customHeight="1"/>
    <row r="594" s="2" customFormat="1" ht="15.75" customHeight="1"/>
    <row r="595" s="2" customFormat="1" ht="15.75" customHeight="1"/>
    <row r="596" s="2" customFormat="1" ht="15.75" customHeight="1"/>
    <row r="597" s="2" customFormat="1" ht="15.75" customHeight="1"/>
    <row r="598" s="2" customFormat="1" ht="15.75" customHeight="1"/>
    <row r="599" s="2" customFormat="1" ht="15.75" customHeight="1"/>
    <row r="600" s="2" customFormat="1" ht="15.75" customHeight="1"/>
    <row r="601" s="2" customFormat="1" ht="15.75" customHeight="1"/>
    <row r="602" s="2" customFormat="1" ht="15.75" customHeight="1"/>
    <row r="603" s="2" customFormat="1" ht="15.75" customHeight="1"/>
    <row r="604" s="2" customFormat="1" ht="15.75" customHeight="1"/>
    <row r="605" s="2" customFormat="1" ht="15.75" customHeight="1"/>
    <row r="606" s="2" customFormat="1" ht="15.75" customHeight="1"/>
    <row r="607" s="2" customFormat="1" ht="15.75" customHeight="1"/>
    <row r="608" s="2" customFormat="1" ht="15.75" customHeight="1"/>
    <row r="609" s="2" customFormat="1" ht="15.75" customHeight="1"/>
    <row r="610" s="2" customFormat="1" ht="15.75" customHeight="1"/>
    <row r="611" s="2" customFormat="1" ht="15.75" customHeight="1"/>
    <row r="612" s="2" customFormat="1" ht="15.75" customHeight="1"/>
    <row r="613" s="2" customFormat="1" ht="15.75" customHeight="1"/>
    <row r="614" s="2" customFormat="1" ht="15.75" customHeight="1"/>
    <row r="615" s="2" customFormat="1" ht="15.75" customHeight="1"/>
    <row r="616" s="2" customFormat="1" ht="15.75" customHeight="1"/>
    <row r="617" s="2" customFormat="1" ht="15.75" customHeight="1"/>
    <row r="618" s="2" customFormat="1" ht="15.75" customHeight="1"/>
    <row r="619" s="2" customFormat="1" ht="15.75" customHeight="1"/>
    <row r="620" s="2" customFormat="1" ht="15.75" customHeight="1"/>
    <row r="621" s="2" customFormat="1" ht="15.75" customHeight="1"/>
    <row r="622" s="2" customFormat="1" ht="15.75" customHeight="1"/>
    <row r="623" s="2" customFormat="1" ht="15.75" customHeight="1"/>
    <row r="624" s="2" customFormat="1" ht="15.75" customHeight="1"/>
    <row r="625" s="2" customFormat="1" ht="15.75" customHeight="1"/>
    <row r="626" s="2" customFormat="1" ht="15.75" customHeight="1"/>
    <row r="627" s="2" customFormat="1" ht="15.75" customHeight="1"/>
    <row r="628" s="2" customFormat="1" ht="15.75" customHeight="1"/>
    <row r="629" s="2" customFormat="1" ht="15.75" customHeight="1"/>
    <row r="630" s="2" customFormat="1" ht="15.75" customHeight="1"/>
    <row r="631" s="2" customFormat="1" ht="15.75" customHeight="1"/>
    <row r="632" s="2" customFormat="1" ht="15.75" customHeight="1"/>
    <row r="633" s="2" customFormat="1" ht="15.75" customHeight="1"/>
    <row r="634" s="2" customFormat="1" ht="15.75" customHeight="1"/>
    <row r="635" s="2" customFormat="1" ht="15.75" customHeight="1"/>
    <row r="636" s="2" customFormat="1" ht="15.75" customHeight="1"/>
    <row r="637" s="2" customFormat="1" ht="15.75" customHeight="1"/>
    <row r="638" s="2" customFormat="1" ht="15.75" customHeight="1"/>
    <row r="639" s="2" customFormat="1" ht="15.75" customHeight="1"/>
    <row r="640" s="2" customFormat="1" ht="15.75" customHeight="1"/>
    <row r="641" s="2" customFormat="1" ht="15.75" customHeight="1"/>
    <row r="642" s="2" customFormat="1" ht="15.75" customHeight="1"/>
    <row r="643" s="2" customFormat="1" ht="15.75" customHeight="1"/>
    <row r="644" s="2" customFormat="1" ht="15.75" customHeight="1"/>
    <row r="645" s="2" customFormat="1" ht="15.75" customHeight="1"/>
    <row r="646" s="2" customFormat="1" ht="15.75" customHeight="1"/>
    <row r="647" s="2" customFormat="1" ht="15.75" customHeight="1"/>
    <row r="648" s="2" customFormat="1" ht="15.75" customHeight="1"/>
    <row r="649" s="2" customFormat="1" ht="15.75" customHeight="1"/>
    <row r="650" s="2" customFormat="1" ht="15.75" customHeight="1"/>
    <row r="651" s="2" customFormat="1" ht="15.75" customHeight="1"/>
    <row r="652" s="2" customFormat="1" ht="15.75" customHeight="1"/>
    <row r="653" s="2" customFormat="1" ht="15.75" customHeight="1"/>
    <row r="654" s="2" customFormat="1" ht="15.75" customHeight="1"/>
    <row r="655" s="2" customFormat="1" ht="15.75" customHeight="1"/>
    <row r="656" s="2" customFormat="1" ht="15.75" customHeight="1"/>
    <row r="657" s="2" customFormat="1" ht="15.75" customHeight="1"/>
    <row r="658" s="2" customFormat="1" ht="15.75" customHeight="1"/>
    <row r="659" s="2" customFormat="1" ht="15.75" customHeight="1"/>
    <row r="660" s="2" customFormat="1" ht="15.75" customHeight="1"/>
    <row r="661" s="2" customFormat="1" ht="15.75" customHeight="1"/>
    <row r="662" s="2" customFormat="1" ht="15.75" customHeight="1"/>
    <row r="663" s="2" customFormat="1" ht="15.75" customHeight="1"/>
    <row r="664" s="2" customFormat="1" ht="15.75" customHeight="1"/>
    <row r="665" s="2" customFormat="1" ht="15.75" customHeight="1"/>
    <row r="666" s="2" customFormat="1" ht="15.75" customHeight="1"/>
    <row r="667" s="2" customFormat="1" ht="15.75" customHeight="1"/>
    <row r="668" s="2" customFormat="1" ht="15.75" customHeight="1"/>
    <row r="669" s="2" customFormat="1" ht="15.75" customHeight="1"/>
    <row r="670" s="2" customFormat="1" ht="15.75" customHeight="1"/>
    <row r="671" s="2" customFormat="1" ht="15.75" customHeight="1"/>
    <row r="672" s="2" customFormat="1" ht="15.75" customHeight="1"/>
    <row r="673" s="2" customFormat="1" ht="15.75" customHeight="1"/>
    <row r="674" s="2" customFormat="1" ht="15.75" customHeight="1"/>
    <row r="675" s="2" customFormat="1" ht="15.75" customHeight="1"/>
    <row r="676" s="2" customFormat="1" ht="15.75" customHeight="1"/>
    <row r="677" s="2" customFormat="1" ht="15.75" customHeight="1"/>
    <row r="678" s="2" customFormat="1" ht="15.75" customHeight="1"/>
    <row r="679" s="2" customFormat="1" ht="15.75" customHeight="1"/>
    <row r="680" s="2" customFormat="1" ht="15.75" customHeight="1"/>
    <row r="681" s="2" customFormat="1" ht="15.75" customHeight="1"/>
    <row r="682" s="2" customFormat="1" ht="15.75" customHeight="1"/>
    <row r="683" s="2" customFormat="1" ht="15.75" customHeight="1"/>
    <row r="684" s="2" customFormat="1" ht="15.75" customHeight="1"/>
    <row r="685" s="2" customFormat="1" ht="15.75" customHeight="1"/>
    <row r="686" s="2" customFormat="1" ht="15.75" customHeight="1"/>
    <row r="687" s="2" customFormat="1" ht="15.75" customHeight="1"/>
    <row r="688" s="2" customFormat="1" ht="15.75" customHeight="1"/>
    <row r="689" s="2" customFormat="1" ht="15.75" customHeight="1"/>
    <row r="690" s="2" customFormat="1" ht="15.75" customHeight="1"/>
    <row r="691" s="2" customFormat="1" ht="15.75" customHeight="1"/>
    <row r="692" s="2" customFormat="1" ht="15.75" customHeight="1"/>
    <row r="693" s="2" customFormat="1" ht="15.75" customHeight="1"/>
    <row r="694" s="2" customFormat="1" ht="15.75" customHeight="1"/>
    <row r="695" s="2" customFormat="1" ht="15.75" customHeight="1"/>
    <row r="696" s="2" customFormat="1" ht="15.75" customHeight="1"/>
    <row r="697" s="2" customFormat="1" ht="15.75" customHeight="1"/>
    <row r="698" s="2" customFormat="1" ht="15.75" customHeight="1"/>
    <row r="699" s="2" customFormat="1" ht="15.75" customHeight="1"/>
    <row r="700" s="2" customFormat="1" ht="15.75" customHeight="1"/>
    <row r="701" s="2" customFormat="1" ht="15.75" customHeight="1"/>
    <row r="702" s="2" customFormat="1" ht="15.75" customHeight="1"/>
    <row r="703" s="2" customFormat="1" ht="15.75" customHeight="1"/>
    <row r="704" s="2" customFormat="1" ht="15.75" customHeight="1"/>
    <row r="705" s="2" customFormat="1" ht="15.75" customHeight="1"/>
    <row r="706" s="2" customFormat="1" ht="15.75" customHeight="1"/>
    <row r="707" s="2" customFormat="1" ht="15.75" customHeight="1"/>
    <row r="708" s="2" customFormat="1" ht="15.75" customHeight="1"/>
    <row r="709" s="2" customFormat="1" ht="15.75" customHeight="1"/>
    <row r="710" s="2" customFormat="1" ht="15.75" customHeight="1"/>
    <row r="711" s="2" customFormat="1" ht="15.75" customHeight="1"/>
    <row r="712" s="2" customFormat="1" ht="15.75" customHeight="1"/>
    <row r="713" s="2" customFormat="1" ht="15.75" customHeight="1"/>
    <row r="714" s="2" customFormat="1" ht="15.75" customHeight="1"/>
    <row r="715" s="2" customFormat="1" ht="15.75" customHeight="1"/>
    <row r="716" s="2" customFormat="1" ht="15.75" customHeight="1"/>
    <row r="717" s="2" customFormat="1" ht="15.75" customHeight="1"/>
    <row r="718" s="2" customFormat="1" ht="15.75" customHeight="1"/>
    <row r="719" s="2" customFormat="1" ht="15.75" customHeight="1"/>
    <row r="720" s="2" customFormat="1" ht="15.75" customHeight="1"/>
    <row r="721" s="2" customFormat="1" ht="15.75" customHeight="1"/>
    <row r="722" s="2" customFormat="1" ht="15.75" customHeight="1"/>
    <row r="723" s="2" customFormat="1" ht="15.75" customHeight="1"/>
    <row r="724" s="2" customFormat="1" ht="15.75" customHeight="1"/>
    <row r="725" s="2" customFormat="1" ht="15.75" customHeight="1"/>
    <row r="726" s="2" customFormat="1" ht="15.75" customHeight="1"/>
    <row r="727" s="2" customFormat="1" ht="15.75" customHeight="1"/>
    <row r="728" s="2" customFormat="1" ht="15.75" customHeight="1"/>
    <row r="729" s="2" customFormat="1" ht="15.75" customHeight="1"/>
    <row r="730" s="2" customFormat="1" ht="15.75" customHeight="1"/>
    <row r="731" s="2" customFormat="1" ht="15.75" customHeight="1"/>
    <row r="732" s="2" customFormat="1" ht="15.75" customHeight="1"/>
    <row r="733" s="2" customFormat="1" ht="15.75" customHeight="1"/>
    <row r="734" s="2" customFormat="1" ht="15.75" customHeight="1"/>
    <row r="735" s="2" customFormat="1" ht="15.75" customHeight="1"/>
    <row r="736" s="2" customFormat="1" ht="15.75" customHeight="1"/>
    <row r="737" s="2" customFormat="1" ht="15.75" customHeight="1"/>
    <row r="738" s="2" customFormat="1" ht="15.75" customHeight="1"/>
    <row r="739" s="2" customFormat="1" ht="15.75" customHeight="1"/>
    <row r="740" s="2" customFormat="1" ht="15.75" customHeight="1"/>
    <row r="741" s="2" customFormat="1" ht="15.75" customHeight="1"/>
    <row r="742" s="2" customFormat="1" ht="15.75" customHeight="1"/>
    <row r="743" s="2" customFormat="1" ht="15.75" customHeight="1"/>
    <row r="744" s="2" customFormat="1" ht="15.75" customHeight="1"/>
    <row r="745" s="2" customFormat="1" ht="15.75" customHeight="1"/>
    <row r="746" s="2" customFormat="1" ht="15.75" customHeight="1"/>
    <row r="747" s="2" customFormat="1" ht="15.75" customHeight="1"/>
    <row r="748" s="2" customFormat="1" ht="15.75" customHeight="1"/>
    <row r="749" s="2" customFormat="1" ht="15.75" customHeight="1"/>
    <row r="750" s="2" customFormat="1" ht="15.75" customHeight="1"/>
    <row r="751" s="2" customFormat="1" ht="15.75" customHeight="1"/>
    <row r="752" s="2" customFormat="1" ht="15.75" customHeight="1"/>
    <row r="753" s="2" customFormat="1" ht="15.75" customHeight="1"/>
    <row r="754" s="2" customFormat="1" ht="15.75" customHeight="1"/>
    <row r="755" s="2" customFormat="1" ht="15.75" customHeight="1"/>
    <row r="756" s="2" customFormat="1" ht="15.75" customHeight="1"/>
    <row r="757" s="2" customFormat="1" ht="15.75" customHeight="1"/>
    <row r="758" s="2" customFormat="1" ht="15.75" customHeight="1"/>
    <row r="759" s="2" customFormat="1" ht="15.75" customHeight="1"/>
    <row r="760" s="2" customFormat="1" ht="15.75" customHeight="1"/>
    <row r="761" s="2" customFormat="1" ht="15.75" customHeight="1"/>
    <row r="762" s="2" customFormat="1" ht="15.75" customHeight="1"/>
    <row r="763" s="2" customFormat="1" ht="15.75" customHeight="1"/>
    <row r="764" s="2" customFormat="1" ht="15.75" customHeight="1"/>
    <row r="765" s="2" customFormat="1" ht="15.75" customHeight="1"/>
    <row r="766" s="2" customFormat="1" ht="15.75" customHeight="1"/>
    <row r="767" s="2" customFormat="1" ht="15.75" customHeight="1"/>
    <row r="768" s="2" customFormat="1" ht="15.75" customHeight="1"/>
    <row r="769" s="2" customFormat="1" ht="15.75" customHeight="1"/>
    <row r="770" s="2" customFormat="1" ht="15.75" customHeight="1"/>
    <row r="771" s="2" customFormat="1" ht="15.75" customHeight="1"/>
    <row r="772" s="2" customFormat="1" ht="15.75" customHeight="1"/>
    <row r="773" s="2" customFormat="1" ht="15.75" customHeight="1"/>
    <row r="774" s="2" customFormat="1" ht="15.75" customHeight="1"/>
    <row r="775" s="2" customFormat="1" ht="15.75" customHeight="1"/>
    <row r="776" s="2" customFormat="1" ht="15.75" customHeight="1"/>
    <row r="777" s="2" customFormat="1" ht="15.75" customHeight="1"/>
    <row r="778" s="2" customFormat="1" ht="15.75" customHeight="1"/>
    <row r="779" s="2" customFormat="1" ht="15.75" customHeight="1"/>
    <row r="780" s="2" customFormat="1" ht="15.75" customHeight="1"/>
    <row r="781" s="2" customFormat="1" ht="15.75" customHeight="1"/>
    <row r="782" s="2" customFormat="1" ht="15.75" customHeight="1"/>
    <row r="783" s="2" customFormat="1" ht="15.75" customHeight="1"/>
    <row r="784" s="2" customFormat="1" ht="15.75" customHeight="1"/>
    <row r="785" s="2" customFormat="1" ht="15.75" customHeight="1"/>
    <row r="786" s="2" customFormat="1" ht="15.75" customHeight="1"/>
    <row r="787" s="2" customFormat="1" ht="15.75" customHeight="1"/>
    <row r="788" s="2" customFormat="1" ht="15.75" customHeight="1"/>
    <row r="789" s="2" customFormat="1" ht="15.75" customHeight="1"/>
    <row r="790" s="2" customFormat="1" ht="15.75" customHeight="1"/>
    <row r="791" s="2" customFormat="1" ht="15.75" customHeight="1"/>
    <row r="792" s="2" customFormat="1" ht="15.75" customHeight="1"/>
    <row r="793" s="2" customFormat="1" ht="15.75" customHeight="1"/>
    <row r="794" s="2" customFormat="1" ht="15.75" customHeight="1"/>
    <row r="795" s="2" customFormat="1" ht="15.75" customHeight="1"/>
    <row r="796" s="2" customFormat="1" ht="15.75" customHeight="1"/>
    <row r="797" s="2" customFormat="1" ht="15.75" customHeight="1"/>
    <row r="798" s="2" customFormat="1" ht="15.75" customHeight="1"/>
    <row r="799" s="2" customFormat="1" ht="15.75" customHeight="1"/>
    <row r="800" s="2" customFormat="1" ht="15.75" customHeight="1"/>
    <row r="801" s="2" customFormat="1" ht="15.75" customHeight="1"/>
    <row r="802" s="2" customFormat="1" ht="15.75" customHeight="1"/>
    <row r="803" s="2" customFormat="1" ht="15.75" customHeight="1"/>
    <row r="804" s="2" customFormat="1" ht="15.75" customHeight="1"/>
    <row r="805" s="2" customFormat="1" ht="15.75" customHeight="1"/>
    <row r="806" s="2" customFormat="1" ht="15.75" customHeight="1"/>
    <row r="807" s="2" customFormat="1" ht="15.75" customHeight="1"/>
    <row r="808" s="2" customFormat="1" ht="15.75" customHeight="1"/>
    <row r="809" s="2" customFormat="1" ht="15.75" customHeight="1"/>
    <row r="810" s="2" customFormat="1" ht="15.75" customHeight="1"/>
    <row r="811" s="2" customFormat="1" ht="15.75" customHeight="1"/>
    <row r="812" s="2" customFormat="1" ht="15.75" customHeight="1"/>
    <row r="813" s="2" customFormat="1" ht="15.75" customHeight="1"/>
    <row r="814" s="2" customFormat="1" ht="15.75" customHeight="1"/>
    <row r="815" s="2" customFormat="1" ht="15.75" customHeight="1"/>
    <row r="816" s="2" customFormat="1" ht="15.75" customHeight="1"/>
    <row r="817" s="2" customFormat="1" ht="15.75" customHeight="1"/>
    <row r="818" s="2" customFormat="1" ht="15.75" customHeight="1"/>
    <row r="819" s="2" customFormat="1" ht="15.75" customHeight="1"/>
    <row r="820" s="2" customFormat="1" ht="15.75" customHeight="1"/>
    <row r="821" s="2" customFormat="1" ht="15.75" customHeight="1"/>
    <row r="822" s="2" customFormat="1" ht="15.75" customHeight="1"/>
    <row r="823" s="2" customFormat="1" ht="15.75" customHeight="1"/>
    <row r="824" s="2" customFormat="1" ht="15.75" customHeight="1"/>
    <row r="825" s="2" customFormat="1" ht="15.75" customHeight="1"/>
    <row r="826" s="2" customFormat="1" ht="15.75" customHeight="1"/>
    <row r="827" s="2" customFormat="1" ht="15.75" customHeight="1"/>
    <row r="828" s="2" customFormat="1" ht="15.75" customHeight="1"/>
    <row r="829" s="2" customFormat="1" ht="15.75" customHeight="1"/>
    <row r="830" s="2" customFormat="1" ht="15.75" customHeight="1"/>
    <row r="831" s="2" customFormat="1" ht="15.75" customHeight="1"/>
    <row r="832" s="2" customFormat="1" ht="15.75" customHeight="1"/>
    <row r="833" s="2" customFormat="1" ht="15.75" customHeight="1"/>
    <row r="834" s="2" customFormat="1" ht="15.75" customHeight="1"/>
    <row r="835" s="2" customFormat="1" ht="15.75" customHeight="1"/>
    <row r="836" s="2" customFormat="1" ht="15.75" customHeight="1"/>
    <row r="837" s="2" customFormat="1" ht="15.75" customHeight="1"/>
    <row r="838" s="2" customFormat="1" ht="15.75" customHeight="1"/>
    <row r="839" s="2" customFormat="1" ht="15.75" customHeight="1"/>
    <row r="840" s="2" customFormat="1" ht="15.75" customHeight="1"/>
    <row r="841" s="2" customFormat="1" ht="15.75" customHeight="1"/>
    <row r="842" s="2" customFormat="1" ht="15.75" customHeight="1"/>
    <row r="843" s="2" customFormat="1" ht="15.75" customHeight="1"/>
    <row r="844" s="2" customFormat="1" ht="15.75" customHeight="1"/>
    <row r="845" s="2" customFormat="1" ht="15.75" customHeight="1"/>
    <row r="846" s="2" customFormat="1" ht="15.75" customHeight="1"/>
    <row r="847" s="2" customFormat="1" ht="15.75" customHeight="1"/>
    <row r="848" s="2" customFormat="1" ht="15.75" customHeight="1"/>
    <row r="849" s="2" customFormat="1" ht="15.75" customHeight="1"/>
    <row r="850" s="2" customFormat="1" ht="15.75" customHeight="1"/>
    <row r="851" s="2" customFormat="1" ht="15.75" customHeight="1"/>
    <row r="852" s="2" customFormat="1" ht="15.75" customHeight="1"/>
    <row r="853" s="2" customFormat="1" ht="15.75" customHeight="1"/>
    <row r="854" s="2" customFormat="1" ht="15.75" customHeight="1"/>
    <row r="855" s="2" customFormat="1" ht="15.75" customHeight="1"/>
    <row r="856" s="2" customFormat="1" ht="15.75" customHeight="1"/>
    <row r="857" s="2" customFormat="1" ht="15.75" customHeight="1"/>
    <row r="858" s="2" customFormat="1" ht="15.75" customHeight="1"/>
    <row r="859" s="2" customFormat="1" ht="15.75" customHeight="1"/>
    <row r="860" s="2" customFormat="1" ht="15.75" customHeight="1"/>
    <row r="861" s="2" customFormat="1" ht="15.75" customHeight="1"/>
    <row r="862" s="2" customFormat="1" ht="15.75" customHeight="1"/>
    <row r="863" s="2" customFormat="1" ht="15.75" customHeight="1"/>
    <row r="864" s="2" customFormat="1" ht="15.75" customHeight="1"/>
    <row r="865" s="2" customFormat="1" ht="15.75" customHeight="1"/>
    <row r="866" s="2" customFormat="1" ht="15.75" customHeight="1"/>
    <row r="867" s="2" customFormat="1" ht="15.75" customHeight="1"/>
    <row r="868" s="2" customFormat="1" ht="15.75" customHeight="1"/>
    <row r="869" s="2" customFormat="1" ht="15.75" customHeight="1"/>
    <row r="870" s="2" customFormat="1" ht="15.75" customHeight="1"/>
    <row r="871" s="2" customFormat="1" ht="15.75" customHeight="1"/>
    <row r="872" s="2" customFormat="1" ht="15.75" customHeight="1"/>
    <row r="873" s="2" customFormat="1" ht="15.75" customHeight="1"/>
    <row r="874" s="2" customFormat="1" ht="15.75" customHeight="1"/>
    <row r="875" s="2" customFormat="1" ht="15.75" customHeight="1"/>
    <row r="876" s="2" customFormat="1" ht="15.75" customHeight="1"/>
    <row r="877" s="2" customFormat="1" ht="15.75" customHeight="1"/>
    <row r="878" s="2" customFormat="1" ht="15.75" customHeight="1"/>
    <row r="879" s="2" customFormat="1" ht="15.75" customHeight="1"/>
    <row r="880" s="2" customFormat="1" ht="15.75" customHeight="1"/>
    <row r="881" s="2" customFormat="1" ht="15.75" customHeight="1"/>
    <row r="882" s="2" customFormat="1" ht="15.75" customHeight="1"/>
    <row r="883" s="2" customFormat="1" ht="15.75" customHeight="1"/>
    <row r="884" s="2" customFormat="1" ht="15.75" customHeight="1"/>
    <row r="885" s="2" customFormat="1" ht="15.75" customHeight="1"/>
    <row r="886" s="2" customFormat="1" ht="15.75" customHeight="1"/>
    <row r="887" s="2" customFormat="1" ht="15.75" customHeight="1"/>
    <row r="888" s="2" customFormat="1" ht="15.75" customHeight="1"/>
    <row r="889" s="2" customFormat="1" ht="15.75" customHeight="1"/>
    <row r="890" s="2" customFormat="1" ht="15.75" customHeight="1"/>
    <row r="891" s="2" customFormat="1" ht="15.75" customHeight="1"/>
    <row r="892" s="2" customFormat="1" ht="15.75" customHeight="1"/>
    <row r="893" s="2" customFormat="1" ht="15.75" customHeight="1"/>
    <row r="894" s="2" customFormat="1" ht="15.75" customHeight="1"/>
    <row r="895" s="2" customFormat="1" ht="15.75" customHeight="1"/>
    <row r="896" s="2" customFormat="1" ht="15.75" customHeight="1"/>
    <row r="897" s="2" customFormat="1" ht="15.75" customHeight="1"/>
    <row r="898" s="2" customFormat="1" ht="15.75" customHeight="1"/>
    <row r="899" s="2" customFormat="1" ht="15.75" customHeight="1"/>
    <row r="900" s="2" customFormat="1" ht="15.75" customHeight="1"/>
    <row r="901" s="2" customFormat="1" ht="15.75" customHeight="1"/>
    <row r="902" s="2" customFormat="1" ht="15.75" customHeight="1"/>
    <row r="903" s="2" customFormat="1" ht="15.75" customHeight="1"/>
    <row r="904" s="2" customFormat="1" ht="15.75" customHeight="1"/>
    <row r="905" s="2" customFormat="1" ht="15.75" customHeight="1"/>
    <row r="906" s="2" customFormat="1" ht="15.75" customHeight="1"/>
    <row r="907" s="2" customFormat="1" ht="15.75" customHeight="1"/>
    <row r="908" s="2" customFormat="1" ht="15.75" customHeight="1"/>
    <row r="909" s="2" customFormat="1" ht="15.75" customHeight="1"/>
    <row r="910" s="2" customFormat="1" ht="15.75" customHeight="1"/>
    <row r="911" s="2" customFormat="1" ht="15.75" customHeight="1"/>
    <row r="912" s="2" customFormat="1" ht="15.75" customHeight="1"/>
    <row r="913" s="2" customFormat="1" ht="15.75" customHeight="1"/>
    <row r="914" s="2" customFormat="1" ht="15.75" customHeight="1"/>
    <row r="915" s="2" customFormat="1" ht="15.75" customHeight="1"/>
    <row r="916" s="2" customFormat="1" ht="15.75" customHeight="1"/>
    <row r="917" s="2" customFormat="1" ht="15.75" customHeight="1"/>
    <row r="918" s="2" customFormat="1" ht="15.75" customHeight="1"/>
    <row r="919" s="2" customFormat="1" ht="15.75" customHeight="1"/>
    <row r="920" s="2" customFormat="1" ht="15.75" customHeight="1"/>
    <row r="921" s="2" customFormat="1" ht="15.75" customHeight="1"/>
    <row r="922" s="2" customFormat="1" ht="15.75" customHeight="1"/>
    <row r="923" s="2" customFormat="1" ht="15.75" customHeight="1"/>
    <row r="924" s="2" customFormat="1" ht="15.75" customHeight="1"/>
    <row r="925" s="2" customFormat="1" ht="15.75" customHeight="1"/>
    <row r="926" s="2" customFormat="1" ht="15.75" customHeight="1"/>
    <row r="927" s="2" customFormat="1" ht="15.75" customHeight="1"/>
    <row r="928" s="2" customFormat="1" ht="15.75" customHeight="1"/>
    <row r="929" s="2" customFormat="1" ht="15.75" customHeight="1"/>
    <row r="930" s="2" customFormat="1" ht="15.75" customHeight="1"/>
    <row r="931" s="2" customFormat="1" ht="15.75" customHeight="1"/>
    <row r="932" s="2" customFormat="1" ht="15.75" customHeight="1"/>
    <row r="933" s="2" customFormat="1" ht="15.75" customHeight="1"/>
    <row r="934" s="2" customFormat="1" ht="15.75" customHeight="1"/>
    <row r="935" s="2" customFormat="1" ht="15.75" customHeight="1"/>
    <row r="936" s="2" customFormat="1" ht="15.75" customHeight="1"/>
    <row r="937" s="2" customFormat="1" ht="15.75" customHeight="1"/>
    <row r="938" s="2" customFormat="1" ht="15.75" customHeight="1"/>
    <row r="939" s="2" customFormat="1" ht="15.75" customHeight="1"/>
    <row r="940" s="2" customFormat="1" ht="15.75" customHeight="1"/>
    <row r="941" s="2" customFormat="1" ht="15.75" customHeight="1"/>
    <row r="942" s="2" customFormat="1" ht="15.75" customHeight="1"/>
    <row r="943" s="2" customFormat="1" ht="15.75" customHeight="1"/>
    <row r="944" s="2" customFormat="1" ht="15.75" customHeight="1"/>
    <row r="945" s="2" customFormat="1" ht="15.75" customHeight="1"/>
    <row r="946" s="2" customFormat="1" ht="15.75" customHeight="1"/>
    <row r="947" s="2" customFormat="1" ht="15.75" customHeight="1"/>
    <row r="948" s="2" customFormat="1" ht="15.75" customHeight="1"/>
    <row r="949" s="2" customFormat="1" ht="15.75" customHeight="1"/>
    <row r="950" s="2" customFormat="1" ht="15.75" customHeight="1"/>
    <row r="951" s="2" customFormat="1" ht="15.75" customHeight="1"/>
    <row r="952" s="2" customFormat="1" ht="15.75" customHeight="1"/>
    <row r="953" s="2" customFormat="1" ht="15.75" customHeight="1"/>
    <row r="954" s="2" customFormat="1" ht="15.75" customHeight="1"/>
    <row r="955" s="2" customFormat="1" ht="15.75" customHeight="1"/>
    <row r="956" s="2" customFormat="1" ht="15.75" customHeight="1"/>
    <row r="957" s="2" customFormat="1" ht="15.75" customHeight="1"/>
    <row r="958" s="2" customFormat="1" ht="15.75" customHeight="1"/>
    <row r="959" s="2" customFormat="1" ht="15.75" customHeight="1"/>
    <row r="960" s="2" customFormat="1" ht="15.75" customHeight="1"/>
    <row r="961" s="2" customFormat="1" ht="15.75" customHeight="1"/>
    <row r="962" s="2" customFormat="1" ht="15.75" customHeight="1"/>
    <row r="963" s="2" customFormat="1" ht="15.75" customHeight="1"/>
    <row r="964" s="2" customFormat="1" ht="15.75" customHeight="1"/>
    <row r="965" s="2" customFormat="1" ht="15.75" customHeight="1"/>
    <row r="966" s="2" customFormat="1" ht="15.75" customHeight="1"/>
    <row r="967" s="2" customFormat="1" ht="15.75" customHeight="1"/>
    <row r="968" s="2" customFormat="1" ht="15.75" customHeight="1"/>
    <row r="969" s="2" customFormat="1" ht="15.75" customHeight="1"/>
    <row r="970" s="2" customFormat="1" ht="15.75" customHeight="1"/>
    <row r="971" s="2" customFormat="1" ht="15.75" customHeight="1"/>
    <row r="972" s="2" customFormat="1" ht="15.75" customHeight="1"/>
    <row r="973" s="2" customFormat="1" ht="15.75" customHeight="1"/>
    <row r="974" s="2" customFormat="1" ht="15.75" customHeight="1"/>
    <row r="975" s="2" customFormat="1" ht="15.75" customHeight="1"/>
    <row r="976" s="2" customFormat="1" ht="15.75" customHeight="1"/>
    <row r="977" s="2" customFormat="1" ht="15.75" customHeight="1"/>
    <row r="978" s="2" customFormat="1" ht="15.75" customHeight="1"/>
    <row r="979" s="2" customFormat="1" ht="15.75" customHeight="1"/>
    <row r="980" s="2" customFormat="1" ht="15.75" customHeight="1"/>
    <row r="981" s="2" customFormat="1" ht="15.75" customHeight="1"/>
    <row r="982" s="2" customFormat="1" ht="15.75" customHeight="1"/>
    <row r="983" s="2" customFormat="1" ht="15.75" customHeight="1"/>
    <row r="984" s="2" customFormat="1" ht="15.75" customHeight="1"/>
    <row r="985" s="2" customFormat="1" ht="15.75" customHeight="1"/>
    <row r="986" s="2" customFormat="1" ht="15.75" customHeight="1"/>
    <row r="987" s="2" customFormat="1" ht="15.75" customHeight="1"/>
    <row r="988" s="2" customFormat="1" ht="15.75" customHeight="1"/>
    <row r="989" s="2" customFormat="1" ht="15.75" customHeight="1"/>
    <row r="990" s="2" customFormat="1" ht="15.75" customHeight="1"/>
    <row r="991" s="2" customFormat="1" ht="15.75" customHeight="1"/>
    <row r="992" s="2" customFormat="1" ht="15.75" customHeight="1"/>
    <row r="993" s="2" customFormat="1" ht="15.75" customHeight="1"/>
    <row r="994" s="2" customFormat="1" ht="15.75" customHeight="1"/>
    <row r="995" s="2" customFormat="1" ht="15.75" customHeight="1"/>
    <row r="996" s="2" customFormat="1" ht="15.75" customHeight="1"/>
    <row r="997" s="2" customFormat="1" ht="15.75" customHeight="1"/>
    <row r="998" s="2" customFormat="1" ht="15.75" customHeight="1"/>
    <row r="999" s="2" customFormat="1" ht="15.75" customHeight="1"/>
    <row r="1000" s="2" customFormat="1" ht="15.75" customHeight="1"/>
    <row r="1001" s="2" customFormat="1" ht="15.75" customHeight="1"/>
    <row r="1002" s="2" customFormat="1" ht="15.75" customHeight="1"/>
    <row r="1003" s="2" customFormat="1" ht="15.75" customHeight="1"/>
    <row r="1004" s="2" customFormat="1" ht="15.75" customHeight="1"/>
    <row r="1005" s="2" customFormat="1" ht="15.75" customHeight="1"/>
    <row r="1006" s="2" customFormat="1" ht="15.75" customHeight="1"/>
    <row r="1007" s="2" customFormat="1" ht="15.75" customHeight="1"/>
    <row r="1008" s="2" customFormat="1" ht="15.75" customHeight="1"/>
    <row r="1009" s="2" customFormat="1" ht="15.75" customHeight="1"/>
    <row r="1010" s="2" customFormat="1" ht="15.75" customHeight="1"/>
    <row r="1011" s="2" customFormat="1" ht="15.75" customHeight="1"/>
    <row r="1012" s="2" customFormat="1" ht="15.75" customHeight="1"/>
    <row r="1013" s="2" customFormat="1" ht="15.75" customHeight="1"/>
    <row r="1014" s="2" customFormat="1" ht="15.75" customHeight="1"/>
    <row r="1015" s="2" customFormat="1" ht="15.75" customHeight="1"/>
    <row r="1016" s="2" customFormat="1" ht="15.75" customHeight="1"/>
    <row r="1017" s="2" customFormat="1" ht="15.75" customHeight="1"/>
  </sheetData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E374D-2516-474A-8D11-B8091CD64819}">
  <dimension ref="B1:W1017"/>
  <sheetViews>
    <sheetView showGridLines="0" workbookViewId="0"/>
  </sheetViews>
  <sheetFormatPr defaultColWidth="12.6640625" defaultRowHeight="15" customHeight="1"/>
  <cols>
    <col min="1" max="1" width="3.75" style="2" customWidth="1"/>
    <col min="2" max="2" width="7.6640625" style="2" customWidth="1"/>
    <col min="3" max="3" width="9.4140625" style="2" bestFit="1" customWidth="1"/>
    <col min="4" max="23" width="6.5" style="2" customWidth="1"/>
    <col min="24" max="25" width="7.6640625" style="2" customWidth="1"/>
    <col min="26" max="16384" width="12.6640625" style="2"/>
  </cols>
  <sheetData>
    <row r="1" spans="2:10" ht="15" customHeight="1" thickBot="1"/>
    <row r="2" spans="2:10" s="6" customFormat="1" ht="15" customHeight="1">
      <c r="B2" s="5"/>
      <c r="C2" s="38" t="s">
        <v>0</v>
      </c>
      <c r="D2" s="39" t="s">
        <v>51</v>
      </c>
      <c r="E2" s="75" t="s">
        <v>41</v>
      </c>
      <c r="F2" s="76" t="s">
        <v>46</v>
      </c>
      <c r="J2" s="7" t="s">
        <v>44</v>
      </c>
    </row>
    <row r="3" spans="2:10" ht="15" customHeight="1">
      <c r="B3" s="6"/>
      <c r="C3" s="78">
        <v>1</v>
      </c>
      <c r="D3" s="37">
        <v>15</v>
      </c>
      <c r="E3" s="74" cm="1">
        <f t="array" ref="E3">INDEX($D$26:$W$45,C3,D3)</f>
        <v>99</v>
      </c>
      <c r="F3" s="41">
        <f>IF(E3&lt;70,1,0)</f>
        <v>0</v>
      </c>
      <c r="J3" s="8">
        <f>SUM(E3:E22)</f>
        <v>1728</v>
      </c>
    </row>
    <row r="4" spans="2:10" ht="15" customHeight="1">
      <c r="B4" s="6"/>
      <c r="C4" s="78">
        <v>2</v>
      </c>
      <c r="D4" s="37">
        <v>19</v>
      </c>
      <c r="E4" s="74" cm="1">
        <f t="array" ref="E4">INDEX($D$26:$W$45,C4,D4)</f>
        <v>78</v>
      </c>
      <c r="F4" s="41">
        <f t="shared" ref="F4:F22" si="0">IF(E4&lt;70,1,0)</f>
        <v>0</v>
      </c>
    </row>
    <row r="5" spans="2:10" ht="15" customHeight="1">
      <c r="B5" s="6"/>
      <c r="C5" s="78">
        <v>3</v>
      </c>
      <c r="D5" s="37">
        <v>10</v>
      </c>
      <c r="E5" s="74" cm="1">
        <f t="array" ref="E5">INDEX($D$26:$W$45,C5,D5)</f>
        <v>93</v>
      </c>
      <c r="F5" s="41">
        <f t="shared" si="0"/>
        <v>0</v>
      </c>
      <c r="J5" s="7" t="s">
        <v>43</v>
      </c>
    </row>
    <row r="6" spans="2:10" ht="15" customHeight="1">
      <c r="B6" s="6"/>
      <c r="C6" s="78">
        <v>4</v>
      </c>
      <c r="D6" s="37">
        <v>20</v>
      </c>
      <c r="E6" s="74" cm="1">
        <f t="array" ref="E6">INDEX($D$26:$W$45,C6,D6)</f>
        <v>69</v>
      </c>
      <c r="F6" s="41">
        <f t="shared" si="0"/>
        <v>1</v>
      </c>
      <c r="J6" s="15" cm="1">
        <f t="array" ref="J6">SUMPRODUCT(1/COUNTIF(D3:D22,D3:D22))</f>
        <v>20</v>
      </c>
    </row>
    <row r="7" spans="2:10" ht="15" customHeight="1">
      <c r="B7" s="6"/>
      <c r="C7" s="78">
        <v>5</v>
      </c>
      <c r="D7" s="37">
        <v>13</v>
      </c>
      <c r="E7" s="74" cm="1">
        <f t="array" ref="E7">INDEX($D$26:$W$45,C7,D7)</f>
        <v>63</v>
      </c>
      <c r="F7" s="41">
        <f t="shared" si="0"/>
        <v>1</v>
      </c>
    </row>
    <row r="8" spans="2:10" ht="15" customHeight="1">
      <c r="B8" s="6"/>
      <c r="C8" s="78">
        <v>6</v>
      </c>
      <c r="D8" s="37">
        <v>12</v>
      </c>
      <c r="E8" s="74" cm="1">
        <f t="array" ref="E8">INDEX($D$26:$W$45,C8,D8)</f>
        <v>98</v>
      </c>
      <c r="F8" s="41">
        <f t="shared" si="0"/>
        <v>0</v>
      </c>
      <c r="J8" s="7" t="s">
        <v>45</v>
      </c>
    </row>
    <row r="9" spans="2:10" ht="15" customHeight="1">
      <c r="B9" s="6"/>
      <c r="C9" s="78">
        <v>7</v>
      </c>
      <c r="D9" s="37">
        <v>11</v>
      </c>
      <c r="E9" s="74" cm="1">
        <f t="array" ref="E9">INDEX($D$26:$W$45,C9,D9)</f>
        <v>93</v>
      </c>
      <c r="F9" s="41">
        <f t="shared" si="0"/>
        <v>0</v>
      </c>
      <c r="J9" s="14">
        <f>SUM(F3:F22)</f>
        <v>3</v>
      </c>
    </row>
    <row r="10" spans="2:10" ht="15" customHeight="1">
      <c r="B10" s="6"/>
      <c r="C10" s="78">
        <v>8</v>
      </c>
      <c r="D10" s="37">
        <v>4</v>
      </c>
      <c r="E10" s="74" cm="1">
        <f t="array" ref="E10">INDEX($D$26:$W$45,C10,D10)</f>
        <v>96</v>
      </c>
      <c r="F10" s="41">
        <f t="shared" si="0"/>
        <v>0</v>
      </c>
    </row>
    <row r="11" spans="2:10" ht="15" customHeight="1">
      <c r="B11" s="6"/>
      <c r="C11" s="78">
        <v>9</v>
      </c>
      <c r="D11" s="37">
        <v>6</v>
      </c>
      <c r="E11" s="74" cm="1">
        <f t="array" ref="E11">INDEX($D$26:$W$45,C11,D11)</f>
        <v>92</v>
      </c>
      <c r="F11" s="41">
        <f t="shared" si="0"/>
        <v>0</v>
      </c>
    </row>
    <row r="12" spans="2:10" ht="15" customHeight="1">
      <c r="B12" s="6"/>
      <c r="C12" s="78">
        <v>10</v>
      </c>
      <c r="D12" s="37">
        <v>17</v>
      </c>
      <c r="E12" s="74" cm="1">
        <f t="array" ref="E12">INDEX($D$26:$W$45,C12,D12)</f>
        <v>92</v>
      </c>
      <c r="F12" s="41">
        <f t="shared" si="0"/>
        <v>0</v>
      </c>
    </row>
    <row r="13" spans="2:10" ht="15" customHeight="1">
      <c r="B13" s="6"/>
      <c r="C13" s="78">
        <v>11</v>
      </c>
      <c r="D13" s="37">
        <v>8</v>
      </c>
      <c r="E13" s="74" cm="1">
        <f t="array" ref="E13">INDEX($D$26:$W$45,C13,D13)</f>
        <v>88</v>
      </c>
      <c r="F13" s="41">
        <f t="shared" si="0"/>
        <v>0</v>
      </c>
    </row>
    <row r="14" spans="2:10" ht="15" customHeight="1">
      <c r="B14" s="6"/>
      <c r="C14" s="78">
        <v>12</v>
      </c>
      <c r="D14" s="37">
        <v>16</v>
      </c>
      <c r="E14" s="74" cm="1">
        <f t="array" ref="E14">INDEX($D$26:$W$45,C14,D14)</f>
        <v>76</v>
      </c>
      <c r="F14" s="41">
        <f t="shared" si="0"/>
        <v>0</v>
      </c>
    </row>
    <row r="15" spans="2:10" ht="15" customHeight="1">
      <c r="B15" s="6"/>
      <c r="C15" s="78">
        <v>13</v>
      </c>
      <c r="D15" s="37">
        <v>3</v>
      </c>
      <c r="E15" s="74" cm="1">
        <f t="array" ref="E15">INDEX($D$26:$W$45,C15,D15)</f>
        <v>84</v>
      </c>
      <c r="F15" s="41">
        <f t="shared" si="0"/>
        <v>0</v>
      </c>
    </row>
    <row r="16" spans="2:10" ht="15" customHeight="1">
      <c r="B16" s="6"/>
      <c r="C16" s="78">
        <v>14</v>
      </c>
      <c r="D16" s="37">
        <v>5</v>
      </c>
      <c r="E16" s="74" cm="1">
        <f t="array" ref="E16">INDEX($D$26:$W$45,C16,D16)</f>
        <v>54</v>
      </c>
      <c r="F16" s="41">
        <f t="shared" si="0"/>
        <v>1</v>
      </c>
    </row>
    <row r="17" spans="2:23" ht="15" customHeight="1">
      <c r="B17" s="6"/>
      <c r="C17" s="78">
        <v>15</v>
      </c>
      <c r="D17" s="37">
        <v>14</v>
      </c>
      <c r="E17" s="74" cm="1">
        <f t="array" ref="E17">INDEX($D$26:$W$45,C17,D17)</f>
        <v>98</v>
      </c>
      <c r="F17" s="41">
        <f t="shared" si="0"/>
        <v>0</v>
      </c>
    </row>
    <row r="18" spans="2:23" ht="15" customHeight="1">
      <c r="B18" s="6"/>
      <c r="C18" s="78">
        <v>16</v>
      </c>
      <c r="D18" s="37">
        <v>2</v>
      </c>
      <c r="E18" s="74" cm="1">
        <f t="array" ref="E18">INDEX($D$26:$W$45,C18,D18)</f>
        <v>99</v>
      </c>
      <c r="F18" s="41">
        <f t="shared" si="0"/>
        <v>0</v>
      </c>
    </row>
    <row r="19" spans="2:23" ht="15" customHeight="1">
      <c r="B19" s="6"/>
      <c r="C19" s="78">
        <v>17</v>
      </c>
      <c r="D19" s="37">
        <v>18</v>
      </c>
      <c r="E19" s="74" cm="1">
        <f t="array" ref="E19">INDEX($D$26:$W$45,C19,D19)</f>
        <v>74</v>
      </c>
      <c r="F19" s="41">
        <f t="shared" si="0"/>
        <v>0</v>
      </c>
    </row>
    <row r="20" spans="2:23" ht="15" customHeight="1">
      <c r="B20" s="6"/>
      <c r="C20" s="78">
        <v>18</v>
      </c>
      <c r="D20" s="37">
        <v>9</v>
      </c>
      <c r="E20" s="74" cm="1">
        <f t="array" ref="E20">INDEX($D$26:$W$45,C20,D20)</f>
        <v>97</v>
      </c>
      <c r="F20" s="41">
        <f t="shared" si="0"/>
        <v>0</v>
      </c>
    </row>
    <row r="21" spans="2:23" ht="15" customHeight="1">
      <c r="B21" s="6"/>
      <c r="C21" s="78">
        <v>19</v>
      </c>
      <c r="D21" s="37">
        <v>7</v>
      </c>
      <c r="E21" s="74" cm="1">
        <f t="array" ref="E21">INDEX($D$26:$W$45,C21,D21)</f>
        <v>89</v>
      </c>
      <c r="F21" s="41">
        <f t="shared" si="0"/>
        <v>0</v>
      </c>
    </row>
    <row r="22" spans="2:23" ht="15" customHeight="1" thickBot="1">
      <c r="B22" s="6"/>
      <c r="C22" s="79">
        <v>20</v>
      </c>
      <c r="D22" s="42">
        <v>1</v>
      </c>
      <c r="E22" s="77" cm="1">
        <f t="array" ref="E22">INDEX($D$26:$W$45,C22,D22)</f>
        <v>96</v>
      </c>
      <c r="F22" s="43">
        <f t="shared" si="0"/>
        <v>0</v>
      </c>
    </row>
    <row r="24" spans="2:23" ht="15" customHeight="1" thickBot="1"/>
    <row r="25" spans="2:23" ht="14.5">
      <c r="C25" s="9" t="s">
        <v>42</v>
      </c>
      <c r="D25" s="10" t="s">
        <v>1</v>
      </c>
      <c r="E25" s="10" t="s">
        <v>2</v>
      </c>
      <c r="F25" s="10" t="s">
        <v>3</v>
      </c>
      <c r="G25" s="10" t="s">
        <v>4</v>
      </c>
      <c r="H25" s="10" t="s">
        <v>5</v>
      </c>
      <c r="I25" s="10" t="s">
        <v>6</v>
      </c>
      <c r="J25" s="10" t="s">
        <v>7</v>
      </c>
      <c r="K25" s="10" t="s">
        <v>8</v>
      </c>
      <c r="L25" s="10" t="s">
        <v>9</v>
      </c>
      <c r="M25" s="10" t="s">
        <v>10</v>
      </c>
      <c r="N25" s="10" t="s">
        <v>11</v>
      </c>
      <c r="O25" s="10" t="s">
        <v>12</v>
      </c>
      <c r="P25" s="10" t="s">
        <v>13</v>
      </c>
      <c r="Q25" s="10" t="s">
        <v>14</v>
      </c>
      <c r="R25" s="10" t="s">
        <v>15</v>
      </c>
      <c r="S25" s="10" t="s">
        <v>16</v>
      </c>
      <c r="T25" s="10" t="s">
        <v>17</v>
      </c>
      <c r="U25" s="10" t="s">
        <v>18</v>
      </c>
      <c r="V25" s="10" t="s">
        <v>19</v>
      </c>
      <c r="W25" s="11" t="s">
        <v>20</v>
      </c>
    </row>
    <row r="26" spans="2:23" ht="14.5">
      <c r="C26" s="12" t="s">
        <v>21</v>
      </c>
      <c r="D26" s="4">
        <v>100</v>
      </c>
      <c r="E26" s="4">
        <v>98</v>
      </c>
      <c r="F26" s="4">
        <v>93</v>
      </c>
      <c r="G26" s="4">
        <v>77</v>
      </c>
      <c r="H26" s="4">
        <v>34</v>
      </c>
      <c r="I26" s="4">
        <v>67</v>
      </c>
      <c r="J26" s="4">
        <v>48</v>
      </c>
      <c r="K26" s="4">
        <v>46</v>
      </c>
      <c r="L26" s="4">
        <v>2</v>
      </c>
      <c r="M26" s="4">
        <v>85</v>
      </c>
      <c r="N26" s="4">
        <v>49</v>
      </c>
      <c r="O26" s="4">
        <v>38</v>
      </c>
      <c r="P26" s="4">
        <v>90</v>
      </c>
      <c r="Q26" s="4">
        <v>21</v>
      </c>
      <c r="R26" s="4">
        <v>99</v>
      </c>
      <c r="S26" s="4">
        <v>57</v>
      </c>
      <c r="T26" s="4">
        <v>90</v>
      </c>
      <c r="U26" s="4">
        <v>41</v>
      </c>
      <c r="V26" s="4">
        <v>10</v>
      </c>
      <c r="W26" s="4">
        <v>99</v>
      </c>
    </row>
    <row r="27" spans="2:23" ht="14.5">
      <c r="C27" s="12" t="s">
        <v>22</v>
      </c>
      <c r="D27" s="4">
        <v>24</v>
      </c>
      <c r="E27" s="4">
        <v>49</v>
      </c>
      <c r="F27" s="4">
        <v>90</v>
      </c>
      <c r="G27" s="4">
        <v>77</v>
      </c>
      <c r="H27" s="4">
        <v>8</v>
      </c>
      <c r="I27" s="4">
        <v>3</v>
      </c>
      <c r="J27" s="4">
        <v>79</v>
      </c>
      <c r="K27" s="4">
        <v>85</v>
      </c>
      <c r="L27" s="4">
        <v>33</v>
      </c>
      <c r="M27" s="4">
        <v>96</v>
      </c>
      <c r="N27" s="4">
        <v>78</v>
      </c>
      <c r="O27" s="4">
        <v>78</v>
      </c>
      <c r="P27" s="4">
        <v>30</v>
      </c>
      <c r="Q27" s="4">
        <v>88</v>
      </c>
      <c r="R27" s="4">
        <v>38</v>
      </c>
      <c r="S27" s="4">
        <v>40</v>
      </c>
      <c r="T27" s="4">
        <v>53</v>
      </c>
      <c r="U27" s="4">
        <v>36</v>
      </c>
      <c r="V27" s="4">
        <v>78</v>
      </c>
      <c r="W27" s="4">
        <v>77</v>
      </c>
    </row>
    <row r="28" spans="2:23" ht="14.5">
      <c r="C28" s="12" t="s">
        <v>23</v>
      </c>
      <c r="D28" s="4">
        <v>71</v>
      </c>
      <c r="E28" s="4">
        <v>85</v>
      </c>
      <c r="F28" s="4">
        <v>77</v>
      </c>
      <c r="G28" s="4">
        <v>67</v>
      </c>
      <c r="H28" s="4">
        <v>31</v>
      </c>
      <c r="I28" s="4">
        <v>27</v>
      </c>
      <c r="J28" s="4">
        <v>57</v>
      </c>
      <c r="K28" s="4">
        <v>78</v>
      </c>
      <c r="L28" s="4">
        <v>23</v>
      </c>
      <c r="M28" s="4">
        <v>93</v>
      </c>
      <c r="N28" s="4">
        <v>71</v>
      </c>
      <c r="O28" s="4">
        <v>61</v>
      </c>
      <c r="P28" s="4">
        <v>38</v>
      </c>
      <c r="Q28" s="4">
        <v>76</v>
      </c>
      <c r="R28" s="4">
        <v>51</v>
      </c>
      <c r="S28" s="4">
        <v>17</v>
      </c>
      <c r="T28" s="4">
        <v>64</v>
      </c>
      <c r="U28" s="4">
        <v>60</v>
      </c>
      <c r="V28" s="4">
        <v>16</v>
      </c>
      <c r="W28" s="4">
        <v>70</v>
      </c>
    </row>
    <row r="29" spans="2:23" ht="14.5">
      <c r="C29" s="12" t="s">
        <v>24</v>
      </c>
      <c r="D29" s="4">
        <v>69</v>
      </c>
      <c r="E29" s="4">
        <v>19</v>
      </c>
      <c r="F29" s="4">
        <v>89</v>
      </c>
      <c r="G29" s="4">
        <v>77</v>
      </c>
      <c r="H29" s="4">
        <v>3</v>
      </c>
      <c r="I29" s="4">
        <v>24</v>
      </c>
      <c r="J29" s="4">
        <v>46</v>
      </c>
      <c r="K29" s="4">
        <v>21</v>
      </c>
      <c r="L29" s="4">
        <v>39</v>
      </c>
      <c r="M29" s="4">
        <v>49</v>
      </c>
      <c r="N29" s="4">
        <v>14</v>
      </c>
      <c r="O29" s="4">
        <v>73</v>
      </c>
      <c r="P29" s="4">
        <v>50</v>
      </c>
      <c r="Q29" s="4">
        <v>79</v>
      </c>
      <c r="R29" s="4">
        <v>25</v>
      </c>
      <c r="S29" s="4">
        <v>97</v>
      </c>
      <c r="T29" s="4">
        <v>3</v>
      </c>
      <c r="U29" s="4">
        <v>76</v>
      </c>
      <c r="V29" s="4">
        <v>37</v>
      </c>
      <c r="W29" s="4">
        <v>69</v>
      </c>
    </row>
    <row r="30" spans="2:23" ht="14.5">
      <c r="C30" s="12" t="s">
        <v>25</v>
      </c>
      <c r="D30" s="4">
        <v>84</v>
      </c>
      <c r="E30" s="4">
        <v>88</v>
      </c>
      <c r="F30" s="4">
        <v>76</v>
      </c>
      <c r="G30" s="4">
        <v>6</v>
      </c>
      <c r="H30" s="4">
        <v>72</v>
      </c>
      <c r="I30" s="4">
        <v>57</v>
      </c>
      <c r="J30" s="4">
        <v>26</v>
      </c>
      <c r="K30" s="4">
        <v>94</v>
      </c>
      <c r="L30" s="4">
        <v>39</v>
      </c>
      <c r="M30" s="4">
        <v>4</v>
      </c>
      <c r="N30" s="4">
        <v>35</v>
      </c>
      <c r="O30" s="4">
        <v>76</v>
      </c>
      <c r="P30" s="4">
        <v>63</v>
      </c>
      <c r="Q30" s="4">
        <v>37</v>
      </c>
      <c r="R30" s="4">
        <v>51</v>
      </c>
      <c r="S30" s="4">
        <v>17</v>
      </c>
      <c r="T30" s="4">
        <v>62</v>
      </c>
      <c r="U30" s="4">
        <v>27</v>
      </c>
      <c r="V30" s="4">
        <v>54</v>
      </c>
      <c r="W30" s="4">
        <v>35</v>
      </c>
    </row>
    <row r="31" spans="2:23" ht="14.5">
      <c r="C31" s="12" t="s">
        <v>26</v>
      </c>
      <c r="D31" s="4">
        <v>65</v>
      </c>
      <c r="E31" s="4">
        <v>34</v>
      </c>
      <c r="F31" s="4">
        <v>8</v>
      </c>
      <c r="G31" s="4">
        <v>14</v>
      </c>
      <c r="H31" s="4">
        <v>91</v>
      </c>
      <c r="I31" s="4">
        <v>5</v>
      </c>
      <c r="J31" s="4">
        <v>48</v>
      </c>
      <c r="K31" s="4">
        <v>8</v>
      </c>
      <c r="L31" s="4">
        <v>76</v>
      </c>
      <c r="M31" s="4">
        <v>7</v>
      </c>
      <c r="N31" s="4">
        <v>67</v>
      </c>
      <c r="O31" s="4">
        <v>98</v>
      </c>
      <c r="P31" s="4">
        <v>29</v>
      </c>
      <c r="Q31" s="4">
        <v>72</v>
      </c>
      <c r="R31" s="4">
        <v>0</v>
      </c>
      <c r="S31" s="4">
        <v>50</v>
      </c>
      <c r="T31" s="4">
        <v>78</v>
      </c>
      <c r="U31" s="4">
        <v>78</v>
      </c>
      <c r="V31" s="4">
        <v>87</v>
      </c>
      <c r="W31" s="4">
        <v>92</v>
      </c>
    </row>
    <row r="32" spans="2:23" ht="14.5">
      <c r="C32" s="12" t="s">
        <v>27</v>
      </c>
      <c r="D32" s="4">
        <v>89</v>
      </c>
      <c r="E32" s="4">
        <v>86</v>
      </c>
      <c r="F32" s="4">
        <v>71</v>
      </c>
      <c r="G32" s="4">
        <v>86</v>
      </c>
      <c r="H32" s="4">
        <v>37</v>
      </c>
      <c r="I32" s="4">
        <v>11</v>
      </c>
      <c r="J32" s="4">
        <v>38</v>
      </c>
      <c r="K32" s="4">
        <v>87</v>
      </c>
      <c r="L32" s="4">
        <v>7</v>
      </c>
      <c r="M32" s="4">
        <v>66</v>
      </c>
      <c r="N32" s="4">
        <v>93</v>
      </c>
      <c r="O32" s="4">
        <v>82</v>
      </c>
      <c r="P32" s="4">
        <v>55</v>
      </c>
      <c r="Q32" s="4">
        <v>93</v>
      </c>
      <c r="R32" s="4">
        <v>16</v>
      </c>
      <c r="S32" s="4">
        <v>2</v>
      </c>
      <c r="T32" s="4">
        <v>78</v>
      </c>
      <c r="U32" s="4">
        <v>22</v>
      </c>
      <c r="V32" s="4">
        <v>17</v>
      </c>
      <c r="W32" s="4">
        <v>64</v>
      </c>
    </row>
    <row r="33" spans="3:23" ht="14.5">
      <c r="C33" s="12" t="s">
        <v>28</v>
      </c>
      <c r="D33" s="4">
        <v>4</v>
      </c>
      <c r="E33" s="4">
        <v>43</v>
      </c>
      <c r="F33" s="4">
        <v>12</v>
      </c>
      <c r="G33" s="4">
        <v>96</v>
      </c>
      <c r="H33" s="4">
        <v>64</v>
      </c>
      <c r="I33" s="4">
        <v>11</v>
      </c>
      <c r="J33" s="4">
        <v>66</v>
      </c>
      <c r="K33" s="4">
        <v>64</v>
      </c>
      <c r="L33" s="4">
        <v>40</v>
      </c>
      <c r="M33" s="4">
        <v>55</v>
      </c>
      <c r="N33" s="4">
        <v>38</v>
      </c>
      <c r="O33" s="4">
        <v>57</v>
      </c>
      <c r="P33" s="4">
        <v>15</v>
      </c>
      <c r="Q33" s="4">
        <v>22</v>
      </c>
      <c r="R33" s="4">
        <v>83</v>
      </c>
      <c r="S33" s="4">
        <v>37</v>
      </c>
      <c r="T33" s="4">
        <v>63</v>
      </c>
      <c r="U33" s="4">
        <v>1</v>
      </c>
      <c r="V33" s="4">
        <v>48</v>
      </c>
      <c r="W33" s="4">
        <v>33</v>
      </c>
    </row>
    <row r="34" spans="3:23" ht="14.5">
      <c r="C34" s="12" t="s">
        <v>29</v>
      </c>
      <c r="D34" s="4">
        <v>12</v>
      </c>
      <c r="E34" s="4">
        <v>68</v>
      </c>
      <c r="F34" s="4">
        <v>96</v>
      </c>
      <c r="G34" s="4">
        <v>98</v>
      </c>
      <c r="H34" s="4">
        <v>80</v>
      </c>
      <c r="I34" s="4">
        <v>92</v>
      </c>
      <c r="J34" s="4">
        <v>21</v>
      </c>
      <c r="K34" s="4">
        <v>5</v>
      </c>
      <c r="L34" s="4">
        <v>27</v>
      </c>
      <c r="M34" s="4">
        <v>28</v>
      </c>
      <c r="N34" s="4">
        <v>56</v>
      </c>
      <c r="O34" s="4">
        <v>71</v>
      </c>
      <c r="P34" s="4">
        <v>0</v>
      </c>
      <c r="Q34" s="4">
        <v>3</v>
      </c>
      <c r="R34" s="4">
        <v>93</v>
      </c>
      <c r="S34" s="4">
        <v>95</v>
      </c>
      <c r="T34" s="4">
        <v>76</v>
      </c>
      <c r="U34" s="4">
        <v>31</v>
      </c>
      <c r="V34" s="4">
        <v>85</v>
      </c>
      <c r="W34" s="4">
        <v>4</v>
      </c>
    </row>
    <row r="35" spans="3:23" ht="14.5">
      <c r="C35" s="12" t="s">
        <v>30</v>
      </c>
      <c r="D35" s="4">
        <v>91</v>
      </c>
      <c r="E35" s="4">
        <v>1</v>
      </c>
      <c r="F35" s="4">
        <v>30</v>
      </c>
      <c r="G35" s="4">
        <v>41</v>
      </c>
      <c r="H35" s="4">
        <v>41</v>
      </c>
      <c r="I35" s="4">
        <v>32</v>
      </c>
      <c r="J35" s="4">
        <v>14</v>
      </c>
      <c r="K35" s="4">
        <v>3</v>
      </c>
      <c r="L35" s="4">
        <v>53</v>
      </c>
      <c r="M35" s="4">
        <v>1</v>
      </c>
      <c r="N35" s="4">
        <v>72</v>
      </c>
      <c r="O35" s="4">
        <v>51</v>
      </c>
      <c r="P35" s="4">
        <v>18</v>
      </c>
      <c r="Q35" s="4">
        <v>6</v>
      </c>
      <c r="R35" s="4">
        <v>69</v>
      </c>
      <c r="S35" s="4">
        <v>31</v>
      </c>
      <c r="T35" s="4">
        <v>92</v>
      </c>
      <c r="U35" s="4">
        <v>11</v>
      </c>
      <c r="V35" s="4">
        <v>72</v>
      </c>
      <c r="W35" s="4">
        <v>52</v>
      </c>
    </row>
    <row r="36" spans="3:23" ht="14.5">
      <c r="C36" s="12" t="s">
        <v>31</v>
      </c>
      <c r="D36" s="4">
        <v>97</v>
      </c>
      <c r="E36" s="4">
        <v>41</v>
      </c>
      <c r="F36" s="4">
        <v>34</v>
      </c>
      <c r="G36" s="4">
        <v>56</v>
      </c>
      <c r="H36" s="4">
        <v>57</v>
      </c>
      <c r="I36" s="4">
        <v>61</v>
      </c>
      <c r="J36" s="4">
        <v>10</v>
      </c>
      <c r="K36" s="4">
        <v>88</v>
      </c>
      <c r="L36" s="4">
        <v>99</v>
      </c>
      <c r="M36" s="4">
        <v>98</v>
      </c>
      <c r="N36" s="4">
        <v>40</v>
      </c>
      <c r="O36" s="4">
        <v>91</v>
      </c>
      <c r="P36" s="4">
        <v>30</v>
      </c>
      <c r="Q36" s="4">
        <v>33</v>
      </c>
      <c r="R36" s="4">
        <v>65</v>
      </c>
      <c r="S36" s="4">
        <v>33</v>
      </c>
      <c r="T36" s="4">
        <v>81</v>
      </c>
      <c r="U36" s="4">
        <v>87</v>
      </c>
      <c r="V36" s="4">
        <v>18</v>
      </c>
      <c r="W36" s="4">
        <v>38</v>
      </c>
    </row>
    <row r="37" spans="3:23" ht="14.5">
      <c r="C37" s="12" t="s">
        <v>32</v>
      </c>
      <c r="D37" s="4">
        <v>67</v>
      </c>
      <c r="E37" s="4">
        <v>37</v>
      </c>
      <c r="F37" s="4">
        <v>74</v>
      </c>
      <c r="G37" s="4">
        <v>78</v>
      </c>
      <c r="H37" s="4">
        <v>70</v>
      </c>
      <c r="I37" s="4">
        <v>16</v>
      </c>
      <c r="J37" s="4">
        <v>84</v>
      </c>
      <c r="K37" s="4">
        <v>11</v>
      </c>
      <c r="L37" s="4">
        <v>43</v>
      </c>
      <c r="M37" s="4">
        <v>37</v>
      </c>
      <c r="N37" s="4">
        <v>38</v>
      </c>
      <c r="O37" s="4">
        <v>30</v>
      </c>
      <c r="P37" s="4">
        <v>41</v>
      </c>
      <c r="Q37" s="4">
        <v>94</v>
      </c>
      <c r="R37" s="4">
        <v>48</v>
      </c>
      <c r="S37" s="4">
        <v>76</v>
      </c>
      <c r="T37" s="4">
        <v>89</v>
      </c>
      <c r="U37" s="4">
        <v>2</v>
      </c>
      <c r="V37" s="4">
        <v>19</v>
      </c>
      <c r="W37" s="4">
        <v>30</v>
      </c>
    </row>
    <row r="38" spans="3:23" ht="15.75" customHeight="1">
      <c r="C38" s="12" t="s">
        <v>33</v>
      </c>
      <c r="D38" s="4">
        <v>57</v>
      </c>
      <c r="E38" s="4">
        <v>25</v>
      </c>
      <c r="F38" s="4">
        <v>84</v>
      </c>
      <c r="G38" s="4">
        <v>3</v>
      </c>
      <c r="H38" s="4">
        <v>66</v>
      </c>
      <c r="I38" s="4">
        <v>26</v>
      </c>
      <c r="J38" s="4">
        <v>57</v>
      </c>
      <c r="K38" s="4">
        <v>27</v>
      </c>
      <c r="L38" s="4">
        <v>23</v>
      </c>
      <c r="M38" s="4">
        <v>49</v>
      </c>
      <c r="N38" s="4">
        <v>80</v>
      </c>
      <c r="O38" s="4">
        <v>47</v>
      </c>
      <c r="P38" s="4">
        <v>58</v>
      </c>
      <c r="Q38" s="4">
        <v>62</v>
      </c>
      <c r="R38" s="4">
        <v>13</v>
      </c>
      <c r="S38" s="4">
        <v>63</v>
      </c>
      <c r="T38" s="4">
        <v>13</v>
      </c>
      <c r="U38" s="4">
        <v>74</v>
      </c>
      <c r="V38" s="4">
        <v>42</v>
      </c>
      <c r="W38" s="4">
        <v>44</v>
      </c>
    </row>
    <row r="39" spans="3:23" ht="15.75" customHeight="1">
      <c r="C39" s="12" t="s">
        <v>34</v>
      </c>
      <c r="D39" s="4">
        <v>75</v>
      </c>
      <c r="E39" s="4">
        <v>77</v>
      </c>
      <c r="F39" s="4">
        <v>7</v>
      </c>
      <c r="G39" s="4">
        <v>14</v>
      </c>
      <c r="H39" s="4">
        <v>54</v>
      </c>
      <c r="I39" s="4">
        <v>5</v>
      </c>
      <c r="J39" s="4">
        <v>28</v>
      </c>
      <c r="K39" s="4">
        <v>18</v>
      </c>
      <c r="L39" s="4">
        <v>69</v>
      </c>
      <c r="M39" s="4">
        <v>28</v>
      </c>
      <c r="N39" s="4">
        <v>45</v>
      </c>
      <c r="O39" s="4">
        <v>51</v>
      </c>
      <c r="P39" s="4">
        <v>54</v>
      </c>
      <c r="Q39" s="4">
        <v>91</v>
      </c>
      <c r="R39" s="4">
        <v>51</v>
      </c>
      <c r="S39" s="4">
        <v>6</v>
      </c>
      <c r="T39" s="4">
        <v>46</v>
      </c>
      <c r="U39" s="4">
        <v>84</v>
      </c>
      <c r="V39" s="4">
        <v>31</v>
      </c>
      <c r="W39" s="4">
        <v>34</v>
      </c>
    </row>
    <row r="40" spans="3:23" ht="15.75" customHeight="1">
      <c r="C40" s="12" t="s">
        <v>35</v>
      </c>
      <c r="D40" s="4">
        <v>26</v>
      </c>
      <c r="E40" s="4">
        <v>50</v>
      </c>
      <c r="F40" s="4">
        <v>56</v>
      </c>
      <c r="G40" s="4">
        <v>29</v>
      </c>
      <c r="H40" s="4">
        <v>49</v>
      </c>
      <c r="I40" s="4">
        <v>31</v>
      </c>
      <c r="J40" s="4">
        <v>85</v>
      </c>
      <c r="K40" s="4">
        <v>45</v>
      </c>
      <c r="L40" s="4">
        <v>39</v>
      </c>
      <c r="M40" s="4">
        <v>62</v>
      </c>
      <c r="N40" s="4">
        <v>60</v>
      </c>
      <c r="O40" s="4">
        <v>13</v>
      </c>
      <c r="P40" s="4">
        <v>49</v>
      </c>
      <c r="Q40" s="4">
        <v>98</v>
      </c>
      <c r="R40" s="4">
        <v>2</v>
      </c>
      <c r="S40" s="4">
        <v>42</v>
      </c>
      <c r="T40" s="4">
        <v>64</v>
      </c>
      <c r="U40" s="4">
        <v>24</v>
      </c>
      <c r="V40" s="4">
        <v>17</v>
      </c>
      <c r="W40" s="4">
        <v>64</v>
      </c>
    </row>
    <row r="41" spans="3:23" ht="15.75" customHeight="1">
      <c r="C41" s="12" t="s">
        <v>36</v>
      </c>
      <c r="D41" s="4">
        <v>87</v>
      </c>
      <c r="E41" s="4">
        <v>99</v>
      </c>
      <c r="F41" s="4">
        <v>57</v>
      </c>
      <c r="G41" s="4">
        <v>20</v>
      </c>
      <c r="H41" s="4">
        <v>85</v>
      </c>
      <c r="I41" s="4">
        <v>80</v>
      </c>
      <c r="J41" s="4">
        <v>90</v>
      </c>
      <c r="K41" s="4">
        <v>17</v>
      </c>
      <c r="L41" s="4">
        <v>24</v>
      </c>
      <c r="M41" s="4">
        <v>3</v>
      </c>
      <c r="N41" s="4">
        <v>61</v>
      </c>
      <c r="O41" s="4">
        <v>16</v>
      </c>
      <c r="P41" s="4">
        <v>3</v>
      </c>
      <c r="Q41" s="4">
        <v>97</v>
      </c>
      <c r="R41" s="4">
        <v>64</v>
      </c>
      <c r="S41" s="4">
        <v>27</v>
      </c>
      <c r="T41" s="4">
        <v>100</v>
      </c>
      <c r="U41" s="4">
        <v>43</v>
      </c>
      <c r="V41" s="4">
        <v>79</v>
      </c>
      <c r="W41" s="4">
        <v>23</v>
      </c>
    </row>
    <row r="42" spans="3:23" ht="15.75" customHeight="1">
      <c r="C42" s="12" t="s">
        <v>37</v>
      </c>
      <c r="D42" s="4">
        <v>95</v>
      </c>
      <c r="E42" s="4">
        <v>66</v>
      </c>
      <c r="F42" s="4">
        <v>13</v>
      </c>
      <c r="G42" s="4">
        <v>6</v>
      </c>
      <c r="H42" s="4">
        <v>77</v>
      </c>
      <c r="I42" s="4">
        <v>77</v>
      </c>
      <c r="J42" s="4">
        <v>46</v>
      </c>
      <c r="K42" s="4">
        <v>49</v>
      </c>
      <c r="L42" s="4">
        <v>82</v>
      </c>
      <c r="M42" s="4">
        <v>19</v>
      </c>
      <c r="N42" s="4">
        <v>57</v>
      </c>
      <c r="O42" s="4">
        <v>9</v>
      </c>
      <c r="P42" s="4">
        <v>77</v>
      </c>
      <c r="Q42" s="4">
        <v>13</v>
      </c>
      <c r="R42" s="4">
        <v>18</v>
      </c>
      <c r="S42" s="4">
        <v>63</v>
      </c>
      <c r="T42" s="4">
        <v>12</v>
      </c>
      <c r="U42" s="4">
        <v>74</v>
      </c>
      <c r="V42" s="4">
        <v>53</v>
      </c>
      <c r="W42" s="4">
        <v>12</v>
      </c>
    </row>
    <row r="43" spans="3:23" ht="15.75" customHeight="1">
      <c r="C43" s="12" t="s">
        <v>38</v>
      </c>
      <c r="D43" s="4">
        <v>20</v>
      </c>
      <c r="E43" s="4">
        <v>14</v>
      </c>
      <c r="F43" s="4">
        <v>30</v>
      </c>
      <c r="G43" s="4">
        <v>57</v>
      </c>
      <c r="H43" s="4">
        <v>5</v>
      </c>
      <c r="I43" s="4">
        <v>100</v>
      </c>
      <c r="J43" s="4">
        <v>100</v>
      </c>
      <c r="K43" s="4">
        <v>90</v>
      </c>
      <c r="L43" s="4">
        <v>97</v>
      </c>
      <c r="M43" s="4">
        <v>99</v>
      </c>
      <c r="N43" s="4">
        <v>84</v>
      </c>
      <c r="O43" s="4">
        <v>20</v>
      </c>
      <c r="P43" s="4">
        <v>6</v>
      </c>
      <c r="Q43" s="4">
        <v>51</v>
      </c>
      <c r="R43" s="4">
        <v>18</v>
      </c>
      <c r="S43" s="4">
        <v>82</v>
      </c>
      <c r="T43" s="4">
        <v>4</v>
      </c>
      <c r="U43" s="4">
        <v>9</v>
      </c>
      <c r="V43" s="4">
        <v>73</v>
      </c>
      <c r="W43" s="4">
        <v>32</v>
      </c>
    </row>
    <row r="44" spans="3:23" ht="15.75" customHeight="1">
      <c r="C44" s="12" t="s">
        <v>39</v>
      </c>
      <c r="D44" s="4">
        <v>9</v>
      </c>
      <c r="E44" s="4">
        <v>67</v>
      </c>
      <c r="F44" s="4">
        <v>93</v>
      </c>
      <c r="G44" s="4">
        <v>69</v>
      </c>
      <c r="H44" s="4">
        <v>28</v>
      </c>
      <c r="I44" s="4">
        <v>51</v>
      </c>
      <c r="J44" s="4">
        <v>89</v>
      </c>
      <c r="K44" s="4">
        <v>21</v>
      </c>
      <c r="L44" s="4">
        <v>4</v>
      </c>
      <c r="M44" s="4">
        <v>75</v>
      </c>
      <c r="N44" s="4">
        <v>32</v>
      </c>
      <c r="O44" s="4">
        <v>16</v>
      </c>
      <c r="P44" s="4">
        <v>50</v>
      </c>
      <c r="Q44" s="4">
        <v>87</v>
      </c>
      <c r="R44" s="4">
        <v>19</v>
      </c>
      <c r="S44" s="4">
        <v>43</v>
      </c>
      <c r="T44" s="4">
        <v>38</v>
      </c>
      <c r="U44" s="4">
        <v>82</v>
      </c>
      <c r="V44" s="4">
        <v>68</v>
      </c>
      <c r="W44" s="4">
        <v>36</v>
      </c>
    </row>
    <row r="45" spans="3:23" ht="15.75" customHeight="1" thickBot="1">
      <c r="C45" s="13" t="s">
        <v>40</v>
      </c>
      <c r="D45" s="4">
        <v>96</v>
      </c>
      <c r="E45" s="4">
        <v>94</v>
      </c>
      <c r="F45" s="4">
        <v>2</v>
      </c>
      <c r="G45" s="4">
        <v>89</v>
      </c>
      <c r="H45" s="4">
        <v>69</v>
      </c>
      <c r="I45" s="4">
        <v>56</v>
      </c>
      <c r="J45" s="4">
        <v>59</v>
      </c>
      <c r="K45" s="4">
        <v>11</v>
      </c>
      <c r="L45" s="4">
        <v>35</v>
      </c>
      <c r="M45" s="4">
        <v>8</v>
      </c>
      <c r="N45" s="4">
        <v>65</v>
      </c>
      <c r="O45" s="4">
        <v>30</v>
      </c>
      <c r="P45" s="4">
        <v>11</v>
      </c>
      <c r="Q45" s="4">
        <v>34</v>
      </c>
      <c r="R45" s="4">
        <v>74</v>
      </c>
      <c r="S45" s="4">
        <v>96</v>
      </c>
      <c r="T45" s="4">
        <v>2</v>
      </c>
      <c r="U45" s="4">
        <v>9</v>
      </c>
      <c r="V45" s="4">
        <v>21</v>
      </c>
      <c r="W45" s="4">
        <v>98</v>
      </c>
    </row>
    <row r="46" spans="3:23" ht="15.75" customHeight="1"/>
    <row r="47" spans="3:23" ht="15.75" customHeight="1"/>
    <row r="48" spans="3:2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190C-3CDA-4ED1-A5D3-2369DBAFE6AA}">
  <dimension ref="B1:W1017"/>
  <sheetViews>
    <sheetView showGridLines="0" workbookViewId="0"/>
  </sheetViews>
  <sheetFormatPr defaultColWidth="12.6640625" defaultRowHeight="15" customHeight="1"/>
  <cols>
    <col min="1" max="1" width="3" style="2" customWidth="1"/>
    <col min="2" max="2" width="7.6640625" style="2" customWidth="1"/>
    <col min="3" max="3" width="9.4140625" style="2" bestFit="1" customWidth="1"/>
    <col min="4" max="23" width="6.5" style="2" customWidth="1"/>
    <col min="24" max="25" width="7.6640625" style="2" customWidth="1"/>
    <col min="26" max="16384" width="12.6640625" style="2"/>
  </cols>
  <sheetData>
    <row r="1" spans="2:10" ht="15" customHeight="1" thickBot="1"/>
    <row r="2" spans="2:10" s="6" customFormat="1" ht="15" customHeight="1">
      <c r="B2" s="5"/>
      <c r="C2" s="38" t="s">
        <v>0</v>
      </c>
      <c r="D2" s="39" t="s">
        <v>51</v>
      </c>
      <c r="E2" s="75" t="s">
        <v>41</v>
      </c>
      <c r="F2" s="76" t="s">
        <v>46</v>
      </c>
      <c r="J2" s="7" t="s">
        <v>44</v>
      </c>
    </row>
    <row r="3" spans="2:10" ht="15" customHeight="1">
      <c r="B3" s="6"/>
      <c r="C3" s="78">
        <v>1</v>
      </c>
      <c r="D3" s="37">
        <v>13</v>
      </c>
      <c r="E3" s="74" cm="1">
        <f t="array" ref="E3">INDEX($D$26:$W$45,C3,D3)</f>
        <v>90</v>
      </c>
      <c r="F3" s="41">
        <f>IF(E3&lt;70,1,0)</f>
        <v>0</v>
      </c>
      <c r="J3" s="8">
        <f>SUM(E3:E22)</f>
        <v>1748</v>
      </c>
    </row>
    <row r="4" spans="2:10" ht="15" customHeight="1">
      <c r="B4" s="6"/>
      <c r="C4" s="78">
        <v>2</v>
      </c>
      <c r="D4" s="37">
        <v>8</v>
      </c>
      <c r="E4" s="74" cm="1">
        <f t="array" ref="E4">INDEX($D$26:$W$45,C4,D4)</f>
        <v>85</v>
      </c>
      <c r="F4" s="41">
        <f t="shared" ref="F4:F23" si="0">IF(E4&lt;70,1,0)</f>
        <v>0</v>
      </c>
    </row>
    <row r="5" spans="2:10" ht="15" customHeight="1">
      <c r="B5" s="6"/>
      <c r="C5" s="78">
        <v>3</v>
      </c>
      <c r="D5" s="37">
        <v>2</v>
      </c>
      <c r="E5" s="74" cm="1">
        <f t="array" ref="E5">INDEX($D$26:$W$45,C5,D5)</f>
        <v>85</v>
      </c>
      <c r="F5" s="41">
        <f t="shared" si="0"/>
        <v>0</v>
      </c>
      <c r="J5" s="7" t="s">
        <v>43</v>
      </c>
    </row>
    <row r="6" spans="2:10" ht="15" customHeight="1">
      <c r="B6" s="6"/>
      <c r="C6" s="78">
        <v>4</v>
      </c>
      <c r="D6" s="37">
        <v>12</v>
      </c>
      <c r="E6" s="74" cm="1">
        <f t="array" ref="E6">INDEX($D$26:$W$45,C6,D6)</f>
        <v>73</v>
      </c>
      <c r="F6" s="41">
        <f t="shared" si="0"/>
        <v>0</v>
      </c>
      <c r="J6" s="15" cm="1">
        <f t="array" ref="J6">SUMPRODUCT(1/COUNTIF(D3:D22,D3:D22))</f>
        <v>20</v>
      </c>
    </row>
    <row r="7" spans="2:10" ht="15" customHeight="1">
      <c r="B7" s="6"/>
      <c r="C7" s="78">
        <v>5</v>
      </c>
      <c r="D7" s="37">
        <v>1</v>
      </c>
      <c r="E7" s="74" cm="1">
        <f t="array" ref="E7">INDEX($D$26:$W$45,C7,D7)</f>
        <v>84</v>
      </c>
      <c r="F7" s="41">
        <f t="shared" si="0"/>
        <v>0</v>
      </c>
    </row>
    <row r="8" spans="2:10" ht="15" customHeight="1">
      <c r="B8" s="6"/>
      <c r="C8" s="78">
        <v>6</v>
      </c>
      <c r="D8" s="37">
        <v>20</v>
      </c>
      <c r="E8" s="74" cm="1">
        <f t="array" ref="E8">INDEX($D$26:$W$45,C8,D8)</f>
        <v>92</v>
      </c>
      <c r="F8" s="41">
        <f t="shared" si="0"/>
        <v>0</v>
      </c>
      <c r="J8" s="7" t="s">
        <v>45</v>
      </c>
    </row>
    <row r="9" spans="2:10" ht="15" customHeight="1">
      <c r="B9" s="6"/>
      <c r="C9" s="78">
        <v>7</v>
      </c>
      <c r="D9" s="37">
        <v>11</v>
      </c>
      <c r="E9" s="74" cm="1">
        <f t="array" ref="E9">INDEX($D$26:$W$45,C9,D9)</f>
        <v>93</v>
      </c>
      <c r="F9" s="41">
        <f t="shared" si="0"/>
        <v>0</v>
      </c>
      <c r="J9" s="14">
        <f>SUM(F3:F22)</f>
        <v>0</v>
      </c>
    </row>
    <row r="10" spans="2:10" ht="15" customHeight="1">
      <c r="B10" s="6"/>
      <c r="C10" s="78">
        <v>8</v>
      </c>
      <c r="D10" s="37">
        <v>15</v>
      </c>
      <c r="E10" s="74" cm="1">
        <f t="array" ref="E10">INDEX($D$26:$W$45,C10,D10)</f>
        <v>83</v>
      </c>
      <c r="F10" s="41">
        <f t="shared" si="0"/>
        <v>0</v>
      </c>
    </row>
    <row r="11" spans="2:10" ht="15" customHeight="1">
      <c r="B11" s="6"/>
      <c r="C11" s="78">
        <v>9</v>
      </c>
      <c r="D11" s="37">
        <v>4</v>
      </c>
      <c r="E11" s="74" cm="1">
        <f t="array" ref="E11">INDEX($D$26:$W$45,C11,D11)</f>
        <v>98</v>
      </c>
      <c r="F11" s="41">
        <f t="shared" si="0"/>
        <v>0</v>
      </c>
    </row>
    <row r="12" spans="2:10" ht="15" customHeight="1">
      <c r="B12" s="6"/>
      <c r="C12" s="78">
        <v>10</v>
      </c>
      <c r="D12" s="37">
        <v>17</v>
      </c>
      <c r="E12" s="74" cm="1">
        <f t="array" ref="E12">INDEX($D$26:$W$45,C12,D12)</f>
        <v>92</v>
      </c>
      <c r="F12" s="41">
        <f t="shared" si="0"/>
        <v>0</v>
      </c>
    </row>
    <row r="13" spans="2:10" ht="15" customHeight="1">
      <c r="B13" s="6"/>
      <c r="C13" s="78">
        <v>11</v>
      </c>
      <c r="D13" s="37">
        <v>9</v>
      </c>
      <c r="E13" s="74" cm="1">
        <f t="array" ref="E13">INDEX($D$26:$W$45,C13,D13)</f>
        <v>99</v>
      </c>
      <c r="F13" s="41">
        <f t="shared" si="0"/>
        <v>0</v>
      </c>
    </row>
    <row r="14" spans="2:10" ht="15" customHeight="1">
      <c r="B14" s="6"/>
      <c r="C14" s="78">
        <v>12</v>
      </c>
      <c r="D14" s="37">
        <v>14</v>
      </c>
      <c r="E14" s="74" cm="1">
        <f t="array" ref="E14">INDEX($D$26:$W$45,C14,D14)</f>
        <v>94</v>
      </c>
      <c r="F14" s="41">
        <f t="shared" si="0"/>
        <v>0</v>
      </c>
    </row>
    <row r="15" spans="2:10" ht="15" customHeight="1">
      <c r="B15" s="6"/>
      <c r="C15" s="78">
        <v>13</v>
      </c>
      <c r="D15" s="37">
        <v>3</v>
      </c>
      <c r="E15" s="74" cm="1">
        <f t="array" ref="E15">INDEX($D$26:$W$45,C15,D15)</f>
        <v>84</v>
      </c>
      <c r="F15" s="41">
        <f t="shared" si="0"/>
        <v>0</v>
      </c>
    </row>
    <row r="16" spans="2:10" ht="15" customHeight="1">
      <c r="B16" s="6"/>
      <c r="C16" s="78">
        <v>14</v>
      </c>
      <c r="D16" s="37">
        <v>18</v>
      </c>
      <c r="E16" s="74" cm="1">
        <f t="array" ref="E16">INDEX($D$26:$W$45,C16,D16)</f>
        <v>84</v>
      </c>
      <c r="F16" s="41">
        <f t="shared" si="0"/>
        <v>0</v>
      </c>
    </row>
    <row r="17" spans="2:23" ht="15" customHeight="1">
      <c r="B17" s="6"/>
      <c r="C17" s="78">
        <v>15</v>
      </c>
      <c r="D17" s="37">
        <v>7</v>
      </c>
      <c r="E17" s="74" cm="1">
        <f t="array" ref="E17">INDEX($D$26:$W$45,C17,D17)</f>
        <v>85</v>
      </c>
      <c r="F17" s="41">
        <f t="shared" si="0"/>
        <v>0</v>
      </c>
    </row>
    <row r="18" spans="2:23" ht="15" customHeight="1">
      <c r="B18" s="6"/>
      <c r="C18" s="78">
        <v>16</v>
      </c>
      <c r="D18" s="37">
        <v>19</v>
      </c>
      <c r="E18" s="74" cm="1">
        <f t="array" ref="E18">INDEX($D$26:$W$45,C18,D18)</f>
        <v>79</v>
      </c>
      <c r="F18" s="41">
        <f t="shared" si="0"/>
        <v>0</v>
      </c>
    </row>
    <row r="19" spans="2:23" ht="15" customHeight="1">
      <c r="B19" s="6"/>
      <c r="C19" s="78">
        <v>17</v>
      </c>
      <c r="D19" s="37">
        <v>5</v>
      </c>
      <c r="E19" s="74" cm="1">
        <f t="array" ref="E19">INDEX($D$26:$W$45,C19,D19)</f>
        <v>77</v>
      </c>
      <c r="F19" s="41">
        <f t="shared" si="0"/>
        <v>0</v>
      </c>
    </row>
    <row r="20" spans="2:23" ht="15" customHeight="1">
      <c r="B20" s="6"/>
      <c r="C20" s="78">
        <v>18</v>
      </c>
      <c r="D20" s="37">
        <v>6</v>
      </c>
      <c r="E20" s="74" cm="1">
        <f t="array" ref="E20">INDEX($D$26:$W$45,C20,D20)</f>
        <v>100</v>
      </c>
      <c r="F20" s="41">
        <f t="shared" si="0"/>
        <v>0</v>
      </c>
    </row>
    <row r="21" spans="2:23" ht="15" customHeight="1">
      <c r="B21" s="6"/>
      <c r="C21" s="78">
        <v>19</v>
      </c>
      <c r="D21" s="37">
        <v>10</v>
      </c>
      <c r="E21" s="74" cm="1">
        <f t="array" ref="E21">INDEX($D$26:$W$45,C21,D21)</f>
        <v>75</v>
      </c>
      <c r="F21" s="41">
        <f t="shared" si="0"/>
        <v>0</v>
      </c>
    </row>
    <row r="22" spans="2:23" ht="15" customHeight="1" thickBot="1">
      <c r="B22" s="6"/>
      <c r="C22" s="79">
        <v>20</v>
      </c>
      <c r="D22" s="42">
        <v>16</v>
      </c>
      <c r="E22" s="77" cm="1">
        <f t="array" ref="E22">INDEX($D$26:$W$45,C22,D22)</f>
        <v>96</v>
      </c>
      <c r="F22" s="43">
        <f t="shared" si="0"/>
        <v>0</v>
      </c>
    </row>
    <row r="23" spans="2:23" ht="15" customHeight="1">
      <c r="D23" s="16">
        <f>D3</f>
        <v>13</v>
      </c>
      <c r="E23" s="16">
        <f>E3</f>
        <v>90</v>
      </c>
      <c r="F23" s="16">
        <f t="shared" si="0"/>
        <v>0</v>
      </c>
    </row>
    <row r="24" spans="2:23" ht="15" customHeight="1" thickBot="1"/>
    <row r="25" spans="2:23" ht="14.5">
      <c r="C25" s="9" t="s">
        <v>42</v>
      </c>
      <c r="D25" s="10" t="s">
        <v>1</v>
      </c>
      <c r="E25" s="10" t="s">
        <v>2</v>
      </c>
      <c r="F25" s="10" t="s">
        <v>3</v>
      </c>
      <c r="G25" s="10" t="s">
        <v>4</v>
      </c>
      <c r="H25" s="10" t="s">
        <v>5</v>
      </c>
      <c r="I25" s="10" t="s">
        <v>6</v>
      </c>
      <c r="J25" s="10" t="s">
        <v>7</v>
      </c>
      <c r="K25" s="10" t="s">
        <v>8</v>
      </c>
      <c r="L25" s="10" t="s">
        <v>9</v>
      </c>
      <c r="M25" s="10" t="s">
        <v>10</v>
      </c>
      <c r="N25" s="10" t="s">
        <v>11</v>
      </c>
      <c r="O25" s="3" t="s">
        <v>12</v>
      </c>
      <c r="P25" s="10" t="s">
        <v>13</v>
      </c>
      <c r="Q25" s="10" t="s">
        <v>14</v>
      </c>
      <c r="R25" s="10" t="s">
        <v>15</v>
      </c>
      <c r="S25" s="10" t="s">
        <v>16</v>
      </c>
      <c r="T25" s="10" t="s">
        <v>17</v>
      </c>
      <c r="U25" s="10" t="s">
        <v>18</v>
      </c>
      <c r="V25" s="10" t="s">
        <v>19</v>
      </c>
      <c r="W25" s="11" t="s">
        <v>20</v>
      </c>
    </row>
    <row r="26" spans="2:23" ht="14.5">
      <c r="C26" s="12" t="s">
        <v>21</v>
      </c>
      <c r="D26" s="4">
        <v>100</v>
      </c>
      <c r="E26" s="4">
        <v>98</v>
      </c>
      <c r="F26" s="4">
        <v>93</v>
      </c>
      <c r="G26" s="4">
        <v>77</v>
      </c>
      <c r="H26" s="4">
        <v>34</v>
      </c>
      <c r="I26" s="4">
        <v>67</v>
      </c>
      <c r="J26" s="4">
        <v>48</v>
      </c>
      <c r="K26" s="4">
        <v>46</v>
      </c>
      <c r="L26" s="4">
        <v>2</v>
      </c>
      <c r="M26" s="4">
        <v>85</v>
      </c>
      <c r="N26" s="4">
        <v>49</v>
      </c>
      <c r="O26" s="4">
        <v>38</v>
      </c>
      <c r="P26" s="4">
        <v>90</v>
      </c>
      <c r="Q26" s="4">
        <v>21</v>
      </c>
      <c r="R26" s="4">
        <v>99</v>
      </c>
      <c r="S26" s="4">
        <v>57</v>
      </c>
      <c r="T26" s="4">
        <v>90</v>
      </c>
      <c r="U26" s="4">
        <v>41</v>
      </c>
      <c r="V26" s="4">
        <v>10</v>
      </c>
      <c r="W26" s="4">
        <v>99</v>
      </c>
    </row>
    <row r="27" spans="2:23" ht="14.5">
      <c r="C27" s="12" t="s">
        <v>22</v>
      </c>
      <c r="D27" s="4">
        <v>24</v>
      </c>
      <c r="E27" s="4">
        <v>49</v>
      </c>
      <c r="F27" s="4">
        <v>90</v>
      </c>
      <c r="G27" s="4">
        <v>77</v>
      </c>
      <c r="H27" s="4">
        <v>8</v>
      </c>
      <c r="I27" s="4">
        <v>3</v>
      </c>
      <c r="J27" s="4">
        <v>79</v>
      </c>
      <c r="K27" s="4">
        <v>85</v>
      </c>
      <c r="L27" s="4">
        <v>33</v>
      </c>
      <c r="M27" s="4">
        <v>96</v>
      </c>
      <c r="N27" s="4">
        <v>78</v>
      </c>
      <c r="O27" s="4">
        <v>78</v>
      </c>
      <c r="P27" s="4">
        <v>30</v>
      </c>
      <c r="Q27" s="4">
        <v>88</v>
      </c>
      <c r="R27" s="4">
        <v>38</v>
      </c>
      <c r="S27" s="4">
        <v>40</v>
      </c>
      <c r="T27" s="4">
        <v>53</v>
      </c>
      <c r="U27" s="4">
        <v>36</v>
      </c>
      <c r="V27" s="4">
        <v>78</v>
      </c>
      <c r="W27" s="4">
        <v>77</v>
      </c>
    </row>
    <row r="28" spans="2:23" ht="14.5">
      <c r="C28" s="12" t="s">
        <v>23</v>
      </c>
      <c r="D28" s="4">
        <v>71</v>
      </c>
      <c r="E28" s="4">
        <v>85</v>
      </c>
      <c r="F28" s="4">
        <v>77</v>
      </c>
      <c r="G28" s="4">
        <v>67</v>
      </c>
      <c r="H28" s="4">
        <v>31</v>
      </c>
      <c r="I28" s="4">
        <v>27</v>
      </c>
      <c r="J28" s="4">
        <v>57</v>
      </c>
      <c r="K28" s="4">
        <v>78</v>
      </c>
      <c r="L28" s="4">
        <v>23</v>
      </c>
      <c r="M28" s="4">
        <v>93</v>
      </c>
      <c r="N28" s="4">
        <v>71</v>
      </c>
      <c r="O28" s="4">
        <v>61</v>
      </c>
      <c r="P28" s="4">
        <v>38</v>
      </c>
      <c r="Q28" s="4">
        <v>76</v>
      </c>
      <c r="R28" s="4">
        <v>51</v>
      </c>
      <c r="S28" s="4">
        <v>17</v>
      </c>
      <c r="T28" s="4">
        <v>64</v>
      </c>
      <c r="U28" s="4">
        <v>60</v>
      </c>
      <c r="V28" s="4">
        <v>16</v>
      </c>
      <c r="W28" s="4">
        <v>70</v>
      </c>
    </row>
    <row r="29" spans="2:23" ht="14.5">
      <c r="C29" s="12" t="s">
        <v>24</v>
      </c>
      <c r="D29" s="4">
        <v>69</v>
      </c>
      <c r="E29" s="4">
        <v>19</v>
      </c>
      <c r="F29" s="4">
        <v>89</v>
      </c>
      <c r="G29" s="4">
        <v>77</v>
      </c>
      <c r="H29" s="4">
        <v>3</v>
      </c>
      <c r="I29" s="4">
        <v>24</v>
      </c>
      <c r="J29" s="4">
        <v>46</v>
      </c>
      <c r="K29" s="4">
        <v>21</v>
      </c>
      <c r="L29" s="4">
        <v>39</v>
      </c>
      <c r="M29" s="4">
        <v>49</v>
      </c>
      <c r="N29" s="4">
        <v>14</v>
      </c>
      <c r="O29" s="4">
        <v>73</v>
      </c>
      <c r="P29" s="4">
        <v>50</v>
      </c>
      <c r="Q29" s="4">
        <v>79</v>
      </c>
      <c r="R29" s="4">
        <v>25</v>
      </c>
      <c r="S29" s="4">
        <v>97</v>
      </c>
      <c r="T29" s="4">
        <v>3</v>
      </c>
      <c r="U29" s="4">
        <v>76</v>
      </c>
      <c r="V29" s="4">
        <v>37</v>
      </c>
      <c r="W29" s="4">
        <v>69</v>
      </c>
    </row>
    <row r="30" spans="2:23" ht="14.5">
      <c r="C30" s="12" t="s">
        <v>25</v>
      </c>
      <c r="D30" s="4">
        <v>84</v>
      </c>
      <c r="E30" s="4">
        <v>88</v>
      </c>
      <c r="F30" s="4">
        <v>76</v>
      </c>
      <c r="G30" s="4">
        <v>6</v>
      </c>
      <c r="H30" s="4">
        <v>72</v>
      </c>
      <c r="I30" s="4">
        <v>57</v>
      </c>
      <c r="J30" s="4">
        <v>26</v>
      </c>
      <c r="K30" s="4">
        <v>94</v>
      </c>
      <c r="L30" s="4">
        <v>39</v>
      </c>
      <c r="M30" s="4">
        <v>4</v>
      </c>
      <c r="N30" s="4">
        <v>35</v>
      </c>
      <c r="O30" s="4">
        <v>76</v>
      </c>
      <c r="P30" s="4">
        <v>63</v>
      </c>
      <c r="Q30" s="4">
        <v>37</v>
      </c>
      <c r="R30" s="4">
        <v>51</v>
      </c>
      <c r="S30" s="4">
        <v>17</v>
      </c>
      <c r="T30" s="4">
        <v>62</v>
      </c>
      <c r="U30" s="4">
        <v>27</v>
      </c>
      <c r="V30" s="4">
        <v>54</v>
      </c>
      <c r="W30" s="4">
        <v>35</v>
      </c>
    </row>
    <row r="31" spans="2:23" ht="14.5">
      <c r="C31" s="12" t="s">
        <v>26</v>
      </c>
      <c r="D31" s="4">
        <v>65</v>
      </c>
      <c r="E31" s="4">
        <v>34</v>
      </c>
      <c r="F31" s="4">
        <v>8</v>
      </c>
      <c r="G31" s="4">
        <v>14</v>
      </c>
      <c r="H31" s="4">
        <v>91</v>
      </c>
      <c r="I31" s="4">
        <v>5</v>
      </c>
      <c r="J31" s="4">
        <v>48</v>
      </c>
      <c r="K31" s="4">
        <v>8</v>
      </c>
      <c r="L31" s="4">
        <v>76</v>
      </c>
      <c r="M31" s="4">
        <v>7</v>
      </c>
      <c r="N31" s="4">
        <v>67</v>
      </c>
      <c r="O31" s="4">
        <v>98</v>
      </c>
      <c r="P31" s="4">
        <v>29</v>
      </c>
      <c r="Q31" s="4">
        <v>72</v>
      </c>
      <c r="R31" s="4">
        <v>0</v>
      </c>
      <c r="S31" s="4">
        <v>50</v>
      </c>
      <c r="T31" s="4">
        <v>78</v>
      </c>
      <c r="U31" s="4">
        <v>78</v>
      </c>
      <c r="V31" s="4">
        <v>87</v>
      </c>
      <c r="W31" s="4">
        <v>92</v>
      </c>
    </row>
    <row r="32" spans="2:23" ht="14.5">
      <c r="C32" s="12" t="s">
        <v>27</v>
      </c>
      <c r="D32" s="4">
        <v>89</v>
      </c>
      <c r="E32" s="4">
        <v>86</v>
      </c>
      <c r="F32" s="4">
        <v>71</v>
      </c>
      <c r="G32" s="4">
        <v>86</v>
      </c>
      <c r="H32" s="4">
        <v>37</v>
      </c>
      <c r="I32" s="4">
        <v>11</v>
      </c>
      <c r="J32" s="4">
        <v>38</v>
      </c>
      <c r="K32" s="4">
        <v>87</v>
      </c>
      <c r="L32" s="4">
        <v>7</v>
      </c>
      <c r="M32" s="4">
        <v>66</v>
      </c>
      <c r="N32" s="4">
        <v>93</v>
      </c>
      <c r="O32" s="4">
        <v>82</v>
      </c>
      <c r="P32" s="4">
        <v>55</v>
      </c>
      <c r="Q32" s="4">
        <v>93</v>
      </c>
      <c r="R32" s="4">
        <v>16</v>
      </c>
      <c r="S32" s="4">
        <v>2</v>
      </c>
      <c r="T32" s="4">
        <v>78</v>
      </c>
      <c r="U32" s="4">
        <v>22</v>
      </c>
      <c r="V32" s="4">
        <v>17</v>
      </c>
      <c r="W32" s="4">
        <v>64</v>
      </c>
    </row>
    <row r="33" spans="3:23" ht="14.5">
      <c r="C33" s="12" t="s">
        <v>28</v>
      </c>
      <c r="D33" s="4">
        <v>4</v>
      </c>
      <c r="E33" s="4">
        <v>43</v>
      </c>
      <c r="F33" s="4">
        <v>12</v>
      </c>
      <c r="G33" s="4">
        <v>96</v>
      </c>
      <c r="H33" s="4">
        <v>64</v>
      </c>
      <c r="I33" s="4">
        <v>11</v>
      </c>
      <c r="J33" s="4">
        <v>66</v>
      </c>
      <c r="K33" s="4">
        <v>64</v>
      </c>
      <c r="L33" s="4">
        <v>40</v>
      </c>
      <c r="M33" s="4">
        <v>55</v>
      </c>
      <c r="N33" s="4">
        <v>38</v>
      </c>
      <c r="O33" s="4">
        <v>57</v>
      </c>
      <c r="P33" s="4">
        <v>15</v>
      </c>
      <c r="Q33" s="4">
        <v>22</v>
      </c>
      <c r="R33" s="4">
        <v>83</v>
      </c>
      <c r="S33" s="4">
        <v>37</v>
      </c>
      <c r="T33" s="4">
        <v>63</v>
      </c>
      <c r="U33" s="4">
        <v>1</v>
      </c>
      <c r="V33" s="4">
        <v>48</v>
      </c>
      <c r="W33" s="4">
        <v>33</v>
      </c>
    </row>
    <row r="34" spans="3:23" ht="14.5">
      <c r="C34" s="12" t="s">
        <v>29</v>
      </c>
      <c r="D34" s="4">
        <v>12</v>
      </c>
      <c r="E34" s="4">
        <v>68</v>
      </c>
      <c r="F34" s="4">
        <v>96</v>
      </c>
      <c r="G34" s="4">
        <v>98</v>
      </c>
      <c r="H34" s="4">
        <v>80</v>
      </c>
      <c r="I34" s="4">
        <v>92</v>
      </c>
      <c r="J34" s="4">
        <v>21</v>
      </c>
      <c r="K34" s="4">
        <v>5</v>
      </c>
      <c r="L34" s="4">
        <v>27</v>
      </c>
      <c r="M34" s="4">
        <v>28</v>
      </c>
      <c r="N34" s="4">
        <v>56</v>
      </c>
      <c r="O34" s="4">
        <v>71</v>
      </c>
      <c r="P34" s="4">
        <v>0</v>
      </c>
      <c r="Q34" s="4">
        <v>3</v>
      </c>
      <c r="R34" s="4">
        <v>93</v>
      </c>
      <c r="S34" s="4">
        <v>95</v>
      </c>
      <c r="T34" s="4">
        <v>76</v>
      </c>
      <c r="U34" s="4">
        <v>31</v>
      </c>
      <c r="V34" s="4">
        <v>85</v>
      </c>
      <c r="W34" s="4">
        <v>4</v>
      </c>
    </row>
    <row r="35" spans="3:23" ht="14.5">
      <c r="C35" s="12" t="s">
        <v>30</v>
      </c>
      <c r="D35" s="4">
        <v>91</v>
      </c>
      <c r="E35" s="4">
        <v>1</v>
      </c>
      <c r="F35" s="4">
        <v>30</v>
      </c>
      <c r="G35" s="4">
        <v>41</v>
      </c>
      <c r="H35" s="4">
        <v>41</v>
      </c>
      <c r="I35" s="4">
        <v>32</v>
      </c>
      <c r="J35" s="4">
        <v>14</v>
      </c>
      <c r="K35" s="4">
        <v>3</v>
      </c>
      <c r="L35" s="4">
        <v>53</v>
      </c>
      <c r="M35" s="4">
        <v>1</v>
      </c>
      <c r="N35" s="4">
        <v>72</v>
      </c>
      <c r="O35" s="4">
        <v>51</v>
      </c>
      <c r="P35" s="4">
        <v>18</v>
      </c>
      <c r="Q35" s="4">
        <v>6</v>
      </c>
      <c r="R35" s="4">
        <v>69</v>
      </c>
      <c r="S35" s="4">
        <v>31</v>
      </c>
      <c r="T35" s="4">
        <v>92</v>
      </c>
      <c r="U35" s="4">
        <v>11</v>
      </c>
      <c r="V35" s="4">
        <v>72</v>
      </c>
      <c r="W35" s="4">
        <v>52</v>
      </c>
    </row>
    <row r="36" spans="3:23" ht="14.5">
      <c r="C36" s="12" t="s">
        <v>31</v>
      </c>
      <c r="D36" s="4">
        <v>97</v>
      </c>
      <c r="E36" s="4">
        <v>41</v>
      </c>
      <c r="F36" s="4">
        <v>34</v>
      </c>
      <c r="G36" s="4">
        <v>56</v>
      </c>
      <c r="H36" s="4">
        <v>57</v>
      </c>
      <c r="I36" s="4">
        <v>61</v>
      </c>
      <c r="J36" s="4">
        <v>10</v>
      </c>
      <c r="K36" s="4">
        <v>88</v>
      </c>
      <c r="L36" s="4">
        <v>99</v>
      </c>
      <c r="M36" s="4">
        <v>98</v>
      </c>
      <c r="N36" s="4">
        <v>40</v>
      </c>
      <c r="O36" s="4">
        <v>91</v>
      </c>
      <c r="P36" s="4">
        <v>30</v>
      </c>
      <c r="Q36" s="4">
        <v>33</v>
      </c>
      <c r="R36" s="4">
        <v>65</v>
      </c>
      <c r="S36" s="4">
        <v>33</v>
      </c>
      <c r="T36" s="4">
        <v>81</v>
      </c>
      <c r="U36" s="4">
        <v>87</v>
      </c>
      <c r="V36" s="4">
        <v>18</v>
      </c>
      <c r="W36" s="4">
        <v>38</v>
      </c>
    </row>
    <row r="37" spans="3:23" ht="14.5">
      <c r="C37" s="12" t="s">
        <v>32</v>
      </c>
      <c r="D37" s="4">
        <v>67</v>
      </c>
      <c r="E37" s="4">
        <v>37</v>
      </c>
      <c r="F37" s="4">
        <v>74</v>
      </c>
      <c r="G37" s="4">
        <v>78</v>
      </c>
      <c r="H37" s="4">
        <v>70</v>
      </c>
      <c r="I37" s="4">
        <v>16</v>
      </c>
      <c r="J37" s="4">
        <v>84</v>
      </c>
      <c r="K37" s="4">
        <v>11</v>
      </c>
      <c r="L37" s="4">
        <v>43</v>
      </c>
      <c r="M37" s="4">
        <v>37</v>
      </c>
      <c r="N37" s="4">
        <v>38</v>
      </c>
      <c r="O37" s="4">
        <v>30</v>
      </c>
      <c r="P37" s="4">
        <v>41</v>
      </c>
      <c r="Q37" s="4">
        <v>94</v>
      </c>
      <c r="R37" s="4">
        <v>48</v>
      </c>
      <c r="S37" s="4">
        <v>76</v>
      </c>
      <c r="T37" s="4">
        <v>89</v>
      </c>
      <c r="U37" s="4">
        <v>2</v>
      </c>
      <c r="V37" s="4">
        <v>19</v>
      </c>
      <c r="W37" s="4">
        <v>30</v>
      </c>
    </row>
    <row r="38" spans="3:23" ht="15.75" customHeight="1">
      <c r="C38" s="12" t="s">
        <v>33</v>
      </c>
      <c r="D38" s="4">
        <v>57</v>
      </c>
      <c r="E38" s="4">
        <v>25</v>
      </c>
      <c r="F38" s="4">
        <v>84</v>
      </c>
      <c r="G38" s="4">
        <v>3</v>
      </c>
      <c r="H38" s="4">
        <v>66</v>
      </c>
      <c r="I38" s="4">
        <v>26</v>
      </c>
      <c r="J38" s="4">
        <v>57</v>
      </c>
      <c r="K38" s="4">
        <v>27</v>
      </c>
      <c r="L38" s="4">
        <v>23</v>
      </c>
      <c r="M38" s="4">
        <v>49</v>
      </c>
      <c r="N38" s="4">
        <v>80</v>
      </c>
      <c r="O38" s="4">
        <v>47</v>
      </c>
      <c r="P38" s="4">
        <v>58</v>
      </c>
      <c r="Q38" s="4">
        <v>62</v>
      </c>
      <c r="R38" s="4">
        <v>13</v>
      </c>
      <c r="S38" s="4">
        <v>63</v>
      </c>
      <c r="T38" s="4">
        <v>13</v>
      </c>
      <c r="U38" s="4">
        <v>74</v>
      </c>
      <c r="V38" s="4">
        <v>42</v>
      </c>
      <c r="W38" s="4">
        <v>44</v>
      </c>
    </row>
    <row r="39" spans="3:23" ht="15.75" customHeight="1">
      <c r="C39" s="12" t="s">
        <v>34</v>
      </c>
      <c r="D39" s="4">
        <v>75</v>
      </c>
      <c r="E39" s="4">
        <v>77</v>
      </c>
      <c r="F39" s="4">
        <v>7</v>
      </c>
      <c r="G39" s="4">
        <v>14</v>
      </c>
      <c r="H39" s="4">
        <v>54</v>
      </c>
      <c r="I39" s="4">
        <v>5</v>
      </c>
      <c r="J39" s="4">
        <v>28</v>
      </c>
      <c r="K39" s="4">
        <v>18</v>
      </c>
      <c r="L39" s="4">
        <v>69</v>
      </c>
      <c r="M39" s="4">
        <v>28</v>
      </c>
      <c r="N39" s="4">
        <v>45</v>
      </c>
      <c r="O39" s="4">
        <v>51</v>
      </c>
      <c r="P39" s="4">
        <v>54</v>
      </c>
      <c r="Q39" s="4">
        <v>91</v>
      </c>
      <c r="R39" s="4">
        <v>51</v>
      </c>
      <c r="S39" s="4">
        <v>6</v>
      </c>
      <c r="T39" s="4">
        <v>46</v>
      </c>
      <c r="U39" s="4">
        <v>84</v>
      </c>
      <c r="V39" s="4">
        <v>31</v>
      </c>
      <c r="W39" s="4">
        <v>34</v>
      </c>
    </row>
    <row r="40" spans="3:23" ht="15.75" customHeight="1">
      <c r="C40" s="12" t="s">
        <v>35</v>
      </c>
      <c r="D40" s="4">
        <v>26</v>
      </c>
      <c r="E40" s="4">
        <v>50</v>
      </c>
      <c r="F40" s="4">
        <v>56</v>
      </c>
      <c r="G40" s="4">
        <v>29</v>
      </c>
      <c r="H40" s="4">
        <v>49</v>
      </c>
      <c r="I40" s="4">
        <v>31</v>
      </c>
      <c r="J40" s="4">
        <v>85</v>
      </c>
      <c r="K40" s="4">
        <v>45</v>
      </c>
      <c r="L40" s="4">
        <v>39</v>
      </c>
      <c r="M40" s="4">
        <v>62</v>
      </c>
      <c r="N40" s="4">
        <v>60</v>
      </c>
      <c r="O40" s="4">
        <v>13</v>
      </c>
      <c r="P40" s="4">
        <v>49</v>
      </c>
      <c r="Q40" s="4">
        <v>98</v>
      </c>
      <c r="R40" s="4">
        <v>2</v>
      </c>
      <c r="S40" s="4">
        <v>42</v>
      </c>
      <c r="T40" s="4">
        <v>64</v>
      </c>
      <c r="U40" s="4">
        <v>24</v>
      </c>
      <c r="V40" s="4">
        <v>17</v>
      </c>
      <c r="W40" s="4">
        <v>64</v>
      </c>
    </row>
    <row r="41" spans="3:23" ht="15.75" customHeight="1">
      <c r="C41" s="12" t="s">
        <v>36</v>
      </c>
      <c r="D41" s="4">
        <v>87</v>
      </c>
      <c r="E41" s="4">
        <v>99</v>
      </c>
      <c r="F41" s="4">
        <v>57</v>
      </c>
      <c r="G41" s="4">
        <v>20</v>
      </c>
      <c r="H41" s="4">
        <v>85</v>
      </c>
      <c r="I41" s="4">
        <v>80</v>
      </c>
      <c r="J41" s="4">
        <v>90</v>
      </c>
      <c r="K41" s="4">
        <v>17</v>
      </c>
      <c r="L41" s="4">
        <v>24</v>
      </c>
      <c r="M41" s="4">
        <v>3</v>
      </c>
      <c r="N41" s="4">
        <v>61</v>
      </c>
      <c r="O41" s="4">
        <v>16</v>
      </c>
      <c r="P41" s="4">
        <v>3</v>
      </c>
      <c r="Q41" s="4">
        <v>97</v>
      </c>
      <c r="R41" s="4">
        <v>64</v>
      </c>
      <c r="S41" s="4">
        <v>27</v>
      </c>
      <c r="T41" s="4">
        <v>100</v>
      </c>
      <c r="U41" s="4">
        <v>43</v>
      </c>
      <c r="V41" s="4">
        <v>79</v>
      </c>
      <c r="W41" s="4">
        <v>23</v>
      </c>
    </row>
    <row r="42" spans="3:23" ht="15.75" customHeight="1">
      <c r="C42" s="12" t="s">
        <v>37</v>
      </c>
      <c r="D42" s="4">
        <v>95</v>
      </c>
      <c r="E42" s="4">
        <v>66</v>
      </c>
      <c r="F42" s="4">
        <v>13</v>
      </c>
      <c r="G42" s="4">
        <v>6</v>
      </c>
      <c r="H42" s="4">
        <v>77</v>
      </c>
      <c r="I42" s="4">
        <v>77</v>
      </c>
      <c r="J42" s="4">
        <v>46</v>
      </c>
      <c r="K42" s="4">
        <v>49</v>
      </c>
      <c r="L42" s="4">
        <v>82</v>
      </c>
      <c r="M42" s="4">
        <v>19</v>
      </c>
      <c r="N42" s="4">
        <v>57</v>
      </c>
      <c r="O42" s="4">
        <v>9</v>
      </c>
      <c r="P42" s="4">
        <v>77</v>
      </c>
      <c r="Q42" s="4">
        <v>13</v>
      </c>
      <c r="R42" s="4">
        <v>18</v>
      </c>
      <c r="S42" s="4">
        <v>63</v>
      </c>
      <c r="T42" s="4">
        <v>12</v>
      </c>
      <c r="U42" s="4">
        <v>74</v>
      </c>
      <c r="V42" s="4">
        <v>53</v>
      </c>
      <c r="W42" s="4">
        <v>12</v>
      </c>
    </row>
    <row r="43" spans="3:23" ht="15.75" customHeight="1">
      <c r="C43" s="12" t="s">
        <v>38</v>
      </c>
      <c r="D43" s="4">
        <v>20</v>
      </c>
      <c r="E43" s="4">
        <v>14</v>
      </c>
      <c r="F43" s="4">
        <v>30</v>
      </c>
      <c r="G43" s="4">
        <v>57</v>
      </c>
      <c r="H43" s="4">
        <v>5</v>
      </c>
      <c r="I43" s="4">
        <v>100</v>
      </c>
      <c r="J43" s="4">
        <v>100</v>
      </c>
      <c r="K43" s="4">
        <v>90</v>
      </c>
      <c r="L43" s="4">
        <v>97</v>
      </c>
      <c r="M43" s="4">
        <v>99</v>
      </c>
      <c r="N43" s="4">
        <v>84</v>
      </c>
      <c r="O43" s="4">
        <v>20</v>
      </c>
      <c r="P43" s="4">
        <v>6</v>
      </c>
      <c r="Q43" s="4">
        <v>51</v>
      </c>
      <c r="R43" s="4">
        <v>18</v>
      </c>
      <c r="S43" s="4">
        <v>82</v>
      </c>
      <c r="T43" s="4">
        <v>4</v>
      </c>
      <c r="U43" s="4">
        <v>9</v>
      </c>
      <c r="V43" s="4">
        <v>73</v>
      </c>
      <c r="W43" s="4">
        <v>32</v>
      </c>
    </row>
    <row r="44" spans="3:23" ht="15.75" customHeight="1">
      <c r="C44" s="12" t="s">
        <v>39</v>
      </c>
      <c r="D44" s="4">
        <v>9</v>
      </c>
      <c r="E44" s="4">
        <v>67</v>
      </c>
      <c r="F44" s="4">
        <v>93</v>
      </c>
      <c r="G44" s="4">
        <v>69</v>
      </c>
      <c r="H44" s="4">
        <v>28</v>
      </c>
      <c r="I44" s="4">
        <v>51</v>
      </c>
      <c r="J44" s="4">
        <v>89</v>
      </c>
      <c r="K44" s="4">
        <v>21</v>
      </c>
      <c r="L44" s="4">
        <v>4</v>
      </c>
      <c r="M44" s="4">
        <v>75</v>
      </c>
      <c r="N44" s="4">
        <v>32</v>
      </c>
      <c r="O44" s="4">
        <v>16</v>
      </c>
      <c r="P44" s="4">
        <v>50</v>
      </c>
      <c r="Q44" s="4">
        <v>87</v>
      </c>
      <c r="R44" s="4">
        <v>19</v>
      </c>
      <c r="S44" s="4">
        <v>43</v>
      </c>
      <c r="T44" s="4">
        <v>38</v>
      </c>
      <c r="U44" s="4">
        <v>82</v>
      </c>
      <c r="V44" s="4">
        <v>68</v>
      </c>
      <c r="W44" s="4">
        <v>36</v>
      </c>
    </row>
    <row r="45" spans="3:23" ht="15.75" customHeight="1" thickBot="1">
      <c r="C45" s="13" t="s">
        <v>40</v>
      </c>
      <c r="D45" s="4">
        <v>96</v>
      </c>
      <c r="E45" s="4">
        <v>94</v>
      </c>
      <c r="F45" s="4">
        <v>2</v>
      </c>
      <c r="G45" s="4">
        <v>89</v>
      </c>
      <c r="H45" s="4">
        <v>69</v>
      </c>
      <c r="I45" s="4">
        <v>56</v>
      </c>
      <c r="J45" s="4">
        <v>59</v>
      </c>
      <c r="K45" s="4">
        <v>11</v>
      </c>
      <c r="L45" s="4">
        <v>35</v>
      </c>
      <c r="M45" s="4">
        <v>8</v>
      </c>
      <c r="N45" s="4">
        <v>65</v>
      </c>
      <c r="O45" s="4">
        <v>30</v>
      </c>
      <c r="P45" s="4">
        <v>11</v>
      </c>
      <c r="Q45" s="4">
        <v>34</v>
      </c>
      <c r="R45" s="4">
        <v>74</v>
      </c>
      <c r="S45" s="4">
        <v>96</v>
      </c>
      <c r="T45" s="4">
        <v>2</v>
      </c>
      <c r="U45" s="4">
        <v>9</v>
      </c>
      <c r="V45" s="4">
        <v>21</v>
      </c>
      <c r="W45" s="4">
        <v>98</v>
      </c>
    </row>
    <row r="46" spans="3:23" ht="15.75" customHeight="1"/>
    <row r="47" spans="3:23" ht="15.75" customHeight="1"/>
    <row r="48" spans="3:2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honeticPr fontId="5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97A6-22DE-4C48-BA21-84FCF702BD5D}">
  <dimension ref="B1:W1017"/>
  <sheetViews>
    <sheetView showGridLines="0" workbookViewId="0"/>
  </sheetViews>
  <sheetFormatPr defaultColWidth="12.6640625" defaultRowHeight="15" customHeight="1"/>
  <cols>
    <col min="1" max="1" width="4.83203125" style="2" customWidth="1"/>
    <col min="2" max="2" width="7.6640625" style="2" customWidth="1"/>
    <col min="3" max="3" width="9.4140625" style="2" bestFit="1" customWidth="1"/>
    <col min="4" max="23" width="6.5" style="2" customWidth="1"/>
    <col min="24" max="16384" width="12.6640625" style="2"/>
  </cols>
  <sheetData>
    <row r="1" spans="2:10" ht="15" customHeight="1" thickBot="1"/>
    <row r="2" spans="2:10" s="6" customFormat="1" ht="15" customHeight="1">
      <c r="B2" s="29" t="s">
        <v>54</v>
      </c>
      <c r="C2" s="38" t="s">
        <v>0</v>
      </c>
      <c r="D2" s="39" t="s">
        <v>51</v>
      </c>
      <c r="E2" s="75" t="s">
        <v>41</v>
      </c>
      <c r="F2" s="76" t="s">
        <v>46</v>
      </c>
      <c r="J2" s="7" t="s">
        <v>44</v>
      </c>
    </row>
    <row r="3" spans="2:10" ht="15" customHeight="1">
      <c r="B3" s="17">
        <v>13</v>
      </c>
      <c r="C3" s="78">
        <v>1</v>
      </c>
      <c r="D3" s="37">
        <v>13</v>
      </c>
      <c r="E3" s="74" cm="1">
        <f t="array" ref="E3">INDEX($D$26:$W$45,C3,D3)</f>
        <v>90</v>
      </c>
      <c r="F3" s="41">
        <f>IF(E3&lt;70,1,0)</f>
        <v>0</v>
      </c>
      <c r="J3" s="8">
        <f>SUM(E3:E22)</f>
        <v>1778</v>
      </c>
    </row>
    <row r="4" spans="2:10" ht="15" customHeight="1">
      <c r="B4" s="17">
        <v>9</v>
      </c>
      <c r="C4" s="78">
        <v>2</v>
      </c>
      <c r="D4" s="37">
        <v>20</v>
      </c>
      <c r="E4" s="74" cm="1">
        <f t="array" ref="E4">INDEX($D$26:$W$45,C4,D4)</f>
        <v>77</v>
      </c>
      <c r="F4" s="41">
        <f t="shared" ref="F4:F23" si="0">IF(E4&lt;70,1,0)</f>
        <v>0</v>
      </c>
    </row>
    <row r="5" spans="2:10" ht="15" customHeight="1">
      <c r="B5" s="17">
        <v>18</v>
      </c>
      <c r="C5" s="78">
        <v>3</v>
      </c>
      <c r="D5" s="37">
        <v>10</v>
      </c>
      <c r="E5" s="74" cm="1">
        <f t="array" ref="E5">INDEX($D$26:$W$45,C5,D5)</f>
        <v>93</v>
      </c>
      <c r="F5" s="41">
        <f t="shared" si="0"/>
        <v>0</v>
      </c>
      <c r="J5" s="7" t="s">
        <v>43</v>
      </c>
    </row>
    <row r="6" spans="2:10" ht="15" customHeight="1">
      <c r="B6" s="17">
        <v>11</v>
      </c>
      <c r="C6" s="78">
        <v>4</v>
      </c>
      <c r="D6" s="37">
        <v>18</v>
      </c>
      <c r="E6" s="74" cm="1">
        <f t="array" ref="E6">INDEX($D$26:$W$45,C6,D6)</f>
        <v>76</v>
      </c>
      <c r="F6" s="41">
        <f t="shared" si="0"/>
        <v>0</v>
      </c>
      <c r="J6" s="15" cm="1">
        <f t="array" ref="J6">SUMPRODUCT(1/COUNTIF(D3:D22,D3:D22))</f>
        <v>20</v>
      </c>
    </row>
    <row r="7" spans="2:10" ht="15" customHeight="1">
      <c r="B7" s="17">
        <v>6</v>
      </c>
      <c r="C7" s="78">
        <v>5</v>
      </c>
      <c r="D7" s="37">
        <v>8</v>
      </c>
      <c r="E7" s="74" cm="1">
        <f t="array" ref="E7">INDEX($D$26:$W$45,C7,D7)</f>
        <v>94</v>
      </c>
      <c r="F7" s="41">
        <f t="shared" si="0"/>
        <v>0</v>
      </c>
    </row>
    <row r="8" spans="2:10" ht="15" customHeight="1">
      <c r="B8" s="17">
        <v>15</v>
      </c>
      <c r="C8" s="78">
        <v>6</v>
      </c>
      <c r="D8" s="37">
        <v>19</v>
      </c>
      <c r="E8" s="74" cm="1">
        <f t="array" ref="E8">INDEX($D$26:$W$45,C8,D8)</f>
        <v>87</v>
      </c>
      <c r="F8" s="41">
        <f t="shared" si="0"/>
        <v>0</v>
      </c>
      <c r="J8" s="7" t="s">
        <v>45</v>
      </c>
    </row>
    <row r="9" spans="2:10" ht="15" customHeight="1">
      <c r="B9" s="17">
        <v>8</v>
      </c>
      <c r="C9" s="78">
        <v>7</v>
      </c>
      <c r="D9" s="37">
        <v>12</v>
      </c>
      <c r="E9" s="74" cm="1">
        <f t="array" ref="E9">INDEX($D$26:$W$45,C9,D9)</f>
        <v>82</v>
      </c>
      <c r="F9" s="41">
        <f t="shared" si="0"/>
        <v>0</v>
      </c>
      <c r="J9" s="14">
        <f>SUM(F3:F22)</f>
        <v>0</v>
      </c>
    </row>
    <row r="10" spans="2:10" ht="15" customHeight="1">
      <c r="B10" s="17">
        <v>16</v>
      </c>
      <c r="C10" s="78">
        <v>8</v>
      </c>
      <c r="D10" s="37">
        <v>4</v>
      </c>
      <c r="E10" s="74" cm="1">
        <f t="array" ref="E10">INDEX($D$26:$W$45,C10,D10)</f>
        <v>96</v>
      </c>
      <c r="F10" s="41">
        <f t="shared" si="0"/>
        <v>0</v>
      </c>
    </row>
    <row r="11" spans="2:10" ht="15" customHeight="1">
      <c r="B11" s="17">
        <v>19</v>
      </c>
      <c r="C11" s="78">
        <v>9</v>
      </c>
      <c r="D11" s="37">
        <v>15</v>
      </c>
      <c r="E11" s="74" cm="1">
        <f t="array" ref="E11">INDEX($D$26:$W$45,C11,D11)</f>
        <v>93</v>
      </c>
      <c r="F11" s="41">
        <f t="shared" si="0"/>
        <v>0</v>
      </c>
    </row>
    <row r="12" spans="2:10" ht="15" customHeight="1">
      <c r="B12" s="17">
        <v>1</v>
      </c>
      <c r="C12" s="78">
        <v>10</v>
      </c>
      <c r="D12" s="37">
        <v>17</v>
      </c>
      <c r="E12" s="74" cm="1">
        <f t="array" ref="E12">INDEX($D$26:$W$45,C12,D12)</f>
        <v>92</v>
      </c>
      <c r="F12" s="41">
        <f t="shared" si="0"/>
        <v>0</v>
      </c>
    </row>
    <row r="13" spans="2:10" ht="15" customHeight="1">
      <c r="B13" s="17">
        <v>14</v>
      </c>
      <c r="C13" s="78">
        <v>11</v>
      </c>
      <c r="D13" s="37">
        <v>9</v>
      </c>
      <c r="E13" s="74" cm="1">
        <f t="array" ref="E13">INDEX($D$26:$W$45,C13,D13)</f>
        <v>99</v>
      </c>
      <c r="F13" s="41">
        <f t="shared" si="0"/>
        <v>0</v>
      </c>
    </row>
    <row r="14" spans="2:10" ht="15" customHeight="1">
      <c r="B14" s="17">
        <v>17</v>
      </c>
      <c r="C14" s="78">
        <v>12</v>
      </c>
      <c r="D14" s="37">
        <v>5</v>
      </c>
      <c r="E14" s="74" cm="1">
        <f t="array" ref="E14">INDEX($D$26:$W$45,C14,D14)</f>
        <v>70</v>
      </c>
      <c r="F14" s="41">
        <f t="shared" si="0"/>
        <v>0</v>
      </c>
    </row>
    <row r="15" spans="2:10" ht="15" customHeight="1">
      <c r="B15" s="17">
        <v>10</v>
      </c>
      <c r="C15" s="78">
        <v>13</v>
      </c>
      <c r="D15" s="37">
        <v>11</v>
      </c>
      <c r="E15" s="74" cm="1">
        <f t="array" ref="E15">INDEX($D$26:$W$45,C15,D15)</f>
        <v>80</v>
      </c>
      <c r="F15" s="41">
        <f t="shared" si="0"/>
        <v>0</v>
      </c>
    </row>
    <row r="16" spans="2:10" ht="15" customHeight="1">
      <c r="B16" s="17">
        <v>7</v>
      </c>
      <c r="C16" s="78">
        <v>14</v>
      </c>
      <c r="D16" s="37">
        <v>2</v>
      </c>
      <c r="E16" s="74" cm="1">
        <f t="array" ref="E16">INDEX($D$26:$W$45,C16,D16)</f>
        <v>77</v>
      </c>
      <c r="F16" s="41">
        <f t="shared" si="0"/>
        <v>0</v>
      </c>
    </row>
    <row r="17" spans="2:23" ht="15" customHeight="1">
      <c r="B17" s="17">
        <v>3</v>
      </c>
      <c r="C17" s="78">
        <v>15</v>
      </c>
      <c r="D17" s="37">
        <v>14</v>
      </c>
      <c r="E17" s="74" cm="1">
        <f t="array" ref="E17">INDEX($D$26:$W$45,C17,D17)</f>
        <v>98</v>
      </c>
      <c r="F17" s="41">
        <f t="shared" si="0"/>
        <v>0</v>
      </c>
    </row>
    <row r="18" spans="2:23" ht="15" customHeight="1">
      <c r="B18" s="17">
        <v>4</v>
      </c>
      <c r="C18" s="78">
        <v>16</v>
      </c>
      <c r="D18" s="37">
        <v>7</v>
      </c>
      <c r="E18" s="74" cm="1">
        <f t="array" ref="E18">INDEX($D$26:$W$45,C18,D18)</f>
        <v>90</v>
      </c>
      <c r="F18" s="41">
        <f t="shared" si="0"/>
        <v>0</v>
      </c>
    </row>
    <row r="19" spans="2:23" ht="15" customHeight="1">
      <c r="B19" s="17">
        <v>5</v>
      </c>
      <c r="C19" s="78">
        <v>17</v>
      </c>
      <c r="D19" s="37">
        <v>1</v>
      </c>
      <c r="E19" s="74" cm="1">
        <f t="array" ref="E19">INDEX($D$26:$W$45,C19,D19)</f>
        <v>95</v>
      </c>
      <c r="F19" s="41">
        <f t="shared" si="0"/>
        <v>0</v>
      </c>
    </row>
    <row r="20" spans="2:23" ht="15" customHeight="1">
      <c r="B20" s="17">
        <v>2</v>
      </c>
      <c r="C20" s="78">
        <v>18</v>
      </c>
      <c r="D20" s="37">
        <v>6</v>
      </c>
      <c r="E20" s="74" cm="1">
        <f t="array" ref="E20">INDEX($D$26:$W$45,C20,D20)</f>
        <v>100</v>
      </c>
      <c r="F20" s="41">
        <f t="shared" si="0"/>
        <v>0</v>
      </c>
    </row>
    <row r="21" spans="2:23" ht="15" customHeight="1">
      <c r="B21" s="17">
        <v>20</v>
      </c>
      <c r="C21" s="78">
        <v>19</v>
      </c>
      <c r="D21" s="37">
        <v>3</v>
      </c>
      <c r="E21" s="74" cm="1">
        <f t="array" ref="E21">INDEX($D$26:$W$45,C21,D21)</f>
        <v>93</v>
      </c>
      <c r="F21" s="41">
        <f t="shared" si="0"/>
        <v>0</v>
      </c>
    </row>
    <row r="22" spans="2:23" ht="15" customHeight="1" thickBot="1">
      <c r="B22" s="17">
        <v>12</v>
      </c>
      <c r="C22" s="79">
        <v>20</v>
      </c>
      <c r="D22" s="42">
        <v>16</v>
      </c>
      <c r="E22" s="77" cm="1">
        <f t="array" ref="E22">INDEX($D$26:$W$45,C22,D22)</f>
        <v>96</v>
      </c>
      <c r="F22" s="43">
        <f t="shared" si="0"/>
        <v>0</v>
      </c>
    </row>
    <row r="23" spans="2:23" ht="15" customHeight="1">
      <c r="D23" s="16">
        <f>D3</f>
        <v>13</v>
      </c>
      <c r="E23" s="16">
        <f>E3</f>
        <v>90</v>
      </c>
      <c r="F23" s="16">
        <f t="shared" si="0"/>
        <v>0</v>
      </c>
    </row>
    <row r="25" spans="2:23" ht="14.5">
      <c r="C25" s="30" t="s">
        <v>42</v>
      </c>
      <c r="D25" s="31" t="s">
        <v>1</v>
      </c>
      <c r="E25" s="31" t="s">
        <v>2</v>
      </c>
      <c r="F25" s="31" t="s">
        <v>3</v>
      </c>
      <c r="G25" s="31" t="s">
        <v>4</v>
      </c>
      <c r="H25" s="31" t="s">
        <v>5</v>
      </c>
      <c r="I25" s="31" t="s">
        <v>6</v>
      </c>
      <c r="J25" s="31" t="s">
        <v>7</v>
      </c>
      <c r="K25" s="31" t="s">
        <v>8</v>
      </c>
      <c r="L25" s="31" t="s">
        <v>9</v>
      </c>
      <c r="M25" s="31" t="s">
        <v>10</v>
      </c>
      <c r="N25" s="31" t="s">
        <v>11</v>
      </c>
      <c r="O25" s="32" t="s">
        <v>12</v>
      </c>
      <c r="P25" s="31" t="s">
        <v>13</v>
      </c>
      <c r="Q25" s="31" t="s">
        <v>14</v>
      </c>
      <c r="R25" s="31" t="s">
        <v>15</v>
      </c>
      <c r="S25" s="31" t="s">
        <v>16</v>
      </c>
      <c r="T25" s="31" t="s">
        <v>17</v>
      </c>
      <c r="U25" s="31" t="s">
        <v>18</v>
      </c>
      <c r="V25" s="31" t="s">
        <v>19</v>
      </c>
      <c r="W25" s="31" t="s">
        <v>20</v>
      </c>
    </row>
    <row r="26" spans="2:23" ht="14.5">
      <c r="C26" s="30" t="s">
        <v>21</v>
      </c>
      <c r="D26" s="33">
        <v>100</v>
      </c>
      <c r="E26" s="33">
        <v>98</v>
      </c>
      <c r="F26" s="33">
        <v>93</v>
      </c>
      <c r="G26" s="33">
        <v>77</v>
      </c>
      <c r="H26" s="33">
        <v>34</v>
      </c>
      <c r="I26" s="33">
        <v>67</v>
      </c>
      <c r="J26" s="33">
        <v>48</v>
      </c>
      <c r="K26" s="33">
        <v>46</v>
      </c>
      <c r="L26" s="33">
        <v>2</v>
      </c>
      <c r="M26" s="33">
        <v>85</v>
      </c>
      <c r="N26" s="33">
        <v>49</v>
      </c>
      <c r="O26" s="33">
        <v>38</v>
      </c>
      <c r="P26" s="33">
        <v>90</v>
      </c>
      <c r="Q26" s="33">
        <v>21</v>
      </c>
      <c r="R26" s="33">
        <v>99</v>
      </c>
      <c r="S26" s="33">
        <v>57</v>
      </c>
      <c r="T26" s="33">
        <v>90</v>
      </c>
      <c r="U26" s="33">
        <v>41</v>
      </c>
      <c r="V26" s="33">
        <v>10</v>
      </c>
      <c r="W26" s="33">
        <v>99</v>
      </c>
    </row>
    <row r="27" spans="2:23" ht="14.5">
      <c r="C27" s="30" t="s">
        <v>22</v>
      </c>
      <c r="D27" s="33">
        <v>24</v>
      </c>
      <c r="E27" s="33">
        <v>49</v>
      </c>
      <c r="F27" s="33">
        <v>90</v>
      </c>
      <c r="G27" s="33">
        <v>77</v>
      </c>
      <c r="H27" s="33">
        <v>8</v>
      </c>
      <c r="I27" s="33">
        <v>3</v>
      </c>
      <c r="J27" s="33">
        <v>79</v>
      </c>
      <c r="K27" s="33">
        <v>85</v>
      </c>
      <c r="L27" s="33">
        <v>33</v>
      </c>
      <c r="M27" s="33">
        <v>96</v>
      </c>
      <c r="N27" s="33">
        <v>78</v>
      </c>
      <c r="O27" s="33">
        <v>78</v>
      </c>
      <c r="P27" s="33">
        <v>30</v>
      </c>
      <c r="Q27" s="33">
        <v>88</v>
      </c>
      <c r="R27" s="33">
        <v>38</v>
      </c>
      <c r="S27" s="33">
        <v>40</v>
      </c>
      <c r="T27" s="33">
        <v>53</v>
      </c>
      <c r="U27" s="33">
        <v>36</v>
      </c>
      <c r="V27" s="33">
        <v>78</v>
      </c>
      <c r="W27" s="33">
        <v>77</v>
      </c>
    </row>
    <row r="28" spans="2:23" ht="14.5">
      <c r="C28" s="30" t="s">
        <v>23</v>
      </c>
      <c r="D28" s="33">
        <v>71</v>
      </c>
      <c r="E28" s="33">
        <v>85</v>
      </c>
      <c r="F28" s="33">
        <v>77</v>
      </c>
      <c r="G28" s="33">
        <v>67</v>
      </c>
      <c r="H28" s="33">
        <v>31</v>
      </c>
      <c r="I28" s="33">
        <v>27</v>
      </c>
      <c r="J28" s="33">
        <v>57</v>
      </c>
      <c r="K28" s="33">
        <v>78</v>
      </c>
      <c r="L28" s="33">
        <v>23</v>
      </c>
      <c r="M28" s="33">
        <v>93</v>
      </c>
      <c r="N28" s="33">
        <v>71</v>
      </c>
      <c r="O28" s="33">
        <v>61</v>
      </c>
      <c r="P28" s="33">
        <v>38</v>
      </c>
      <c r="Q28" s="33">
        <v>76</v>
      </c>
      <c r="R28" s="33">
        <v>51</v>
      </c>
      <c r="S28" s="33">
        <v>17</v>
      </c>
      <c r="T28" s="33">
        <v>64</v>
      </c>
      <c r="U28" s="33">
        <v>60</v>
      </c>
      <c r="V28" s="33">
        <v>16</v>
      </c>
      <c r="W28" s="33">
        <v>70</v>
      </c>
    </row>
    <row r="29" spans="2:23" ht="14.5">
      <c r="C29" s="30" t="s">
        <v>24</v>
      </c>
      <c r="D29" s="33">
        <v>69</v>
      </c>
      <c r="E29" s="33">
        <v>19</v>
      </c>
      <c r="F29" s="33">
        <v>89</v>
      </c>
      <c r="G29" s="33">
        <v>77</v>
      </c>
      <c r="H29" s="33">
        <v>3</v>
      </c>
      <c r="I29" s="33">
        <v>24</v>
      </c>
      <c r="J29" s="33">
        <v>46</v>
      </c>
      <c r="K29" s="33">
        <v>21</v>
      </c>
      <c r="L29" s="33">
        <v>39</v>
      </c>
      <c r="M29" s="33">
        <v>49</v>
      </c>
      <c r="N29" s="33">
        <v>14</v>
      </c>
      <c r="O29" s="33">
        <v>73</v>
      </c>
      <c r="P29" s="33">
        <v>50</v>
      </c>
      <c r="Q29" s="33">
        <v>79</v>
      </c>
      <c r="R29" s="33">
        <v>25</v>
      </c>
      <c r="S29" s="33">
        <v>97</v>
      </c>
      <c r="T29" s="33">
        <v>3</v>
      </c>
      <c r="U29" s="33">
        <v>76</v>
      </c>
      <c r="V29" s="33">
        <v>37</v>
      </c>
      <c r="W29" s="33">
        <v>69</v>
      </c>
    </row>
    <row r="30" spans="2:23" ht="14.5">
      <c r="C30" s="30" t="s">
        <v>25</v>
      </c>
      <c r="D30" s="33">
        <v>84</v>
      </c>
      <c r="E30" s="33">
        <v>88</v>
      </c>
      <c r="F30" s="33">
        <v>76</v>
      </c>
      <c r="G30" s="33">
        <v>6</v>
      </c>
      <c r="H30" s="33">
        <v>72</v>
      </c>
      <c r="I30" s="33">
        <v>57</v>
      </c>
      <c r="J30" s="33">
        <v>26</v>
      </c>
      <c r="K30" s="33">
        <v>94</v>
      </c>
      <c r="L30" s="33">
        <v>39</v>
      </c>
      <c r="M30" s="33">
        <v>4</v>
      </c>
      <c r="N30" s="33">
        <v>35</v>
      </c>
      <c r="O30" s="33">
        <v>76</v>
      </c>
      <c r="P30" s="33">
        <v>63</v>
      </c>
      <c r="Q30" s="33">
        <v>37</v>
      </c>
      <c r="R30" s="33">
        <v>51</v>
      </c>
      <c r="S30" s="33">
        <v>17</v>
      </c>
      <c r="T30" s="33">
        <v>62</v>
      </c>
      <c r="U30" s="33">
        <v>27</v>
      </c>
      <c r="V30" s="33">
        <v>54</v>
      </c>
      <c r="W30" s="33">
        <v>35</v>
      </c>
    </row>
    <row r="31" spans="2:23" ht="14.5">
      <c r="C31" s="30" t="s">
        <v>26</v>
      </c>
      <c r="D31" s="33">
        <v>65</v>
      </c>
      <c r="E31" s="33">
        <v>34</v>
      </c>
      <c r="F31" s="33">
        <v>8</v>
      </c>
      <c r="G31" s="33">
        <v>14</v>
      </c>
      <c r="H31" s="33">
        <v>91</v>
      </c>
      <c r="I31" s="33">
        <v>5</v>
      </c>
      <c r="J31" s="33">
        <v>48</v>
      </c>
      <c r="K31" s="33">
        <v>8</v>
      </c>
      <c r="L31" s="33">
        <v>76</v>
      </c>
      <c r="M31" s="33">
        <v>7</v>
      </c>
      <c r="N31" s="33">
        <v>67</v>
      </c>
      <c r="O31" s="33">
        <v>98</v>
      </c>
      <c r="P31" s="33">
        <v>29</v>
      </c>
      <c r="Q31" s="33">
        <v>72</v>
      </c>
      <c r="R31" s="33">
        <v>0</v>
      </c>
      <c r="S31" s="33">
        <v>50</v>
      </c>
      <c r="T31" s="33">
        <v>78</v>
      </c>
      <c r="U31" s="33">
        <v>78</v>
      </c>
      <c r="V31" s="33">
        <v>87</v>
      </c>
      <c r="W31" s="33">
        <v>92</v>
      </c>
    </row>
    <row r="32" spans="2:23" ht="14.5">
      <c r="C32" s="30" t="s">
        <v>27</v>
      </c>
      <c r="D32" s="33">
        <v>89</v>
      </c>
      <c r="E32" s="33">
        <v>86</v>
      </c>
      <c r="F32" s="33">
        <v>71</v>
      </c>
      <c r="G32" s="33">
        <v>86</v>
      </c>
      <c r="H32" s="33">
        <v>37</v>
      </c>
      <c r="I32" s="33">
        <v>11</v>
      </c>
      <c r="J32" s="33">
        <v>38</v>
      </c>
      <c r="K32" s="33">
        <v>87</v>
      </c>
      <c r="L32" s="33">
        <v>7</v>
      </c>
      <c r="M32" s="33">
        <v>66</v>
      </c>
      <c r="N32" s="33">
        <v>93</v>
      </c>
      <c r="O32" s="33">
        <v>82</v>
      </c>
      <c r="P32" s="33">
        <v>55</v>
      </c>
      <c r="Q32" s="33">
        <v>93</v>
      </c>
      <c r="R32" s="33">
        <v>16</v>
      </c>
      <c r="S32" s="33">
        <v>2</v>
      </c>
      <c r="T32" s="33">
        <v>78</v>
      </c>
      <c r="U32" s="33">
        <v>22</v>
      </c>
      <c r="V32" s="33">
        <v>17</v>
      </c>
      <c r="W32" s="33">
        <v>64</v>
      </c>
    </row>
    <row r="33" spans="3:23" ht="14.5">
      <c r="C33" s="30" t="s">
        <v>28</v>
      </c>
      <c r="D33" s="33">
        <v>4</v>
      </c>
      <c r="E33" s="33">
        <v>43</v>
      </c>
      <c r="F33" s="33">
        <v>12</v>
      </c>
      <c r="G33" s="33">
        <v>96</v>
      </c>
      <c r="H33" s="33">
        <v>64</v>
      </c>
      <c r="I33" s="33">
        <v>11</v>
      </c>
      <c r="J33" s="33">
        <v>66</v>
      </c>
      <c r="K33" s="33">
        <v>64</v>
      </c>
      <c r="L33" s="33">
        <v>40</v>
      </c>
      <c r="M33" s="33">
        <v>55</v>
      </c>
      <c r="N33" s="33">
        <v>38</v>
      </c>
      <c r="O33" s="33">
        <v>57</v>
      </c>
      <c r="P33" s="33">
        <v>15</v>
      </c>
      <c r="Q33" s="33">
        <v>22</v>
      </c>
      <c r="R33" s="33">
        <v>83</v>
      </c>
      <c r="S33" s="33">
        <v>37</v>
      </c>
      <c r="T33" s="33">
        <v>63</v>
      </c>
      <c r="U33" s="33">
        <v>1</v>
      </c>
      <c r="V33" s="33">
        <v>48</v>
      </c>
      <c r="W33" s="33">
        <v>33</v>
      </c>
    </row>
    <row r="34" spans="3:23" ht="14.5">
      <c r="C34" s="30" t="s">
        <v>29</v>
      </c>
      <c r="D34" s="33">
        <v>12</v>
      </c>
      <c r="E34" s="33">
        <v>68</v>
      </c>
      <c r="F34" s="33">
        <v>96</v>
      </c>
      <c r="G34" s="33">
        <v>98</v>
      </c>
      <c r="H34" s="33">
        <v>80</v>
      </c>
      <c r="I34" s="33">
        <v>92</v>
      </c>
      <c r="J34" s="33">
        <v>21</v>
      </c>
      <c r="K34" s="33">
        <v>5</v>
      </c>
      <c r="L34" s="33">
        <v>27</v>
      </c>
      <c r="M34" s="33">
        <v>28</v>
      </c>
      <c r="N34" s="33">
        <v>56</v>
      </c>
      <c r="O34" s="33">
        <v>71</v>
      </c>
      <c r="P34" s="33">
        <v>0</v>
      </c>
      <c r="Q34" s="33">
        <v>3</v>
      </c>
      <c r="R34" s="33">
        <v>93</v>
      </c>
      <c r="S34" s="33">
        <v>95</v>
      </c>
      <c r="T34" s="33">
        <v>76</v>
      </c>
      <c r="U34" s="33">
        <v>31</v>
      </c>
      <c r="V34" s="33">
        <v>85</v>
      </c>
      <c r="W34" s="33">
        <v>4</v>
      </c>
    </row>
    <row r="35" spans="3:23" ht="14.5">
      <c r="C35" s="30" t="s">
        <v>30</v>
      </c>
      <c r="D35" s="33">
        <v>91</v>
      </c>
      <c r="E35" s="33">
        <v>1</v>
      </c>
      <c r="F35" s="33">
        <v>30</v>
      </c>
      <c r="G35" s="33">
        <v>41</v>
      </c>
      <c r="H35" s="33">
        <v>41</v>
      </c>
      <c r="I35" s="33">
        <v>32</v>
      </c>
      <c r="J35" s="33">
        <v>14</v>
      </c>
      <c r="K35" s="33">
        <v>3</v>
      </c>
      <c r="L35" s="33">
        <v>53</v>
      </c>
      <c r="M35" s="33">
        <v>1</v>
      </c>
      <c r="N35" s="33">
        <v>72</v>
      </c>
      <c r="O35" s="33">
        <v>51</v>
      </c>
      <c r="P35" s="33">
        <v>18</v>
      </c>
      <c r="Q35" s="33">
        <v>6</v>
      </c>
      <c r="R35" s="33">
        <v>69</v>
      </c>
      <c r="S35" s="33">
        <v>31</v>
      </c>
      <c r="T35" s="33">
        <v>92</v>
      </c>
      <c r="U35" s="33">
        <v>11</v>
      </c>
      <c r="V35" s="33">
        <v>72</v>
      </c>
      <c r="W35" s="33">
        <v>52</v>
      </c>
    </row>
    <row r="36" spans="3:23" ht="14.5">
      <c r="C36" s="30" t="s">
        <v>31</v>
      </c>
      <c r="D36" s="33">
        <v>97</v>
      </c>
      <c r="E36" s="33">
        <v>41</v>
      </c>
      <c r="F36" s="33">
        <v>34</v>
      </c>
      <c r="G36" s="33">
        <v>56</v>
      </c>
      <c r="H36" s="33">
        <v>57</v>
      </c>
      <c r="I36" s="33">
        <v>61</v>
      </c>
      <c r="J36" s="33">
        <v>10</v>
      </c>
      <c r="K36" s="33">
        <v>88</v>
      </c>
      <c r="L36" s="33">
        <v>99</v>
      </c>
      <c r="M36" s="33">
        <v>98</v>
      </c>
      <c r="N36" s="33">
        <v>40</v>
      </c>
      <c r="O36" s="33">
        <v>91</v>
      </c>
      <c r="P36" s="33">
        <v>30</v>
      </c>
      <c r="Q36" s="33">
        <v>33</v>
      </c>
      <c r="R36" s="33">
        <v>65</v>
      </c>
      <c r="S36" s="33">
        <v>33</v>
      </c>
      <c r="T36" s="33">
        <v>81</v>
      </c>
      <c r="U36" s="33">
        <v>87</v>
      </c>
      <c r="V36" s="33">
        <v>18</v>
      </c>
      <c r="W36" s="33">
        <v>38</v>
      </c>
    </row>
    <row r="37" spans="3:23" ht="14.5">
      <c r="C37" s="30" t="s">
        <v>32</v>
      </c>
      <c r="D37" s="33">
        <v>67</v>
      </c>
      <c r="E37" s="33">
        <v>37</v>
      </c>
      <c r="F37" s="33">
        <v>74</v>
      </c>
      <c r="G37" s="33">
        <v>78</v>
      </c>
      <c r="H37" s="33">
        <v>70</v>
      </c>
      <c r="I37" s="33">
        <v>16</v>
      </c>
      <c r="J37" s="33">
        <v>84</v>
      </c>
      <c r="K37" s="33">
        <v>11</v>
      </c>
      <c r="L37" s="33">
        <v>43</v>
      </c>
      <c r="M37" s="33">
        <v>37</v>
      </c>
      <c r="N37" s="33">
        <v>38</v>
      </c>
      <c r="O37" s="33">
        <v>30</v>
      </c>
      <c r="P37" s="33">
        <v>41</v>
      </c>
      <c r="Q37" s="33">
        <v>94</v>
      </c>
      <c r="R37" s="33">
        <v>48</v>
      </c>
      <c r="S37" s="33">
        <v>76</v>
      </c>
      <c r="T37" s="33">
        <v>89</v>
      </c>
      <c r="U37" s="33">
        <v>2</v>
      </c>
      <c r="V37" s="33">
        <v>19</v>
      </c>
      <c r="W37" s="33">
        <v>30</v>
      </c>
    </row>
    <row r="38" spans="3:23" ht="15.75" customHeight="1">
      <c r="C38" s="30" t="s">
        <v>33</v>
      </c>
      <c r="D38" s="33">
        <v>57</v>
      </c>
      <c r="E38" s="33">
        <v>25</v>
      </c>
      <c r="F38" s="33">
        <v>84</v>
      </c>
      <c r="G38" s="33">
        <v>3</v>
      </c>
      <c r="H38" s="33">
        <v>66</v>
      </c>
      <c r="I38" s="33">
        <v>26</v>
      </c>
      <c r="J38" s="33">
        <v>57</v>
      </c>
      <c r="K38" s="33">
        <v>27</v>
      </c>
      <c r="L38" s="33">
        <v>23</v>
      </c>
      <c r="M38" s="33">
        <v>49</v>
      </c>
      <c r="N38" s="33">
        <v>80</v>
      </c>
      <c r="O38" s="33">
        <v>47</v>
      </c>
      <c r="P38" s="33">
        <v>58</v>
      </c>
      <c r="Q38" s="33">
        <v>62</v>
      </c>
      <c r="R38" s="33">
        <v>13</v>
      </c>
      <c r="S38" s="33">
        <v>63</v>
      </c>
      <c r="T38" s="33">
        <v>13</v>
      </c>
      <c r="U38" s="33">
        <v>74</v>
      </c>
      <c r="V38" s="33">
        <v>42</v>
      </c>
      <c r="W38" s="33">
        <v>44</v>
      </c>
    </row>
    <row r="39" spans="3:23" ht="15.75" customHeight="1">
      <c r="C39" s="30" t="s">
        <v>34</v>
      </c>
      <c r="D39" s="33">
        <v>75</v>
      </c>
      <c r="E39" s="33">
        <v>77</v>
      </c>
      <c r="F39" s="33">
        <v>7</v>
      </c>
      <c r="G39" s="33">
        <v>14</v>
      </c>
      <c r="H39" s="33">
        <v>54</v>
      </c>
      <c r="I39" s="33">
        <v>5</v>
      </c>
      <c r="J39" s="33">
        <v>28</v>
      </c>
      <c r="K39" s="33">
        <v>18</v>
      </c>
      <c r="L39" s="33">
        <v>69</v>
      </c>
      <c r="M39" s="33">
        <v>28</v>
      </c>
      <c r="N39" s="33">
        <v>45</v>
      </c>
      <c r="O39" s="33">
        <v>51</v>
      </c>
      <c r="P39" s="33">
        <v>54</v>
      </c>
      <c r="Q39" s="33">
        <v>91</v>
      </c>
      <c r="R39" s="33">
        <v>51</v>
      </c>
      <c r="S39" s="33">
        <v>6</v>
      </c>
      <c r="T39" s="33">
        <v>46</v>
      </c>
      <c r="U39" s="33">
        <v>84</v>
      </c>
      <c r="V39" s="33">
        <v>31</v>
      </c>
      <c r="W39" s="33">
        <v>34</v>
      </c>
    </row>
    <row r="40" spans="3:23" ht="15.75" customHeight="1">
      <c r="C40" s="30" t="s">
        <v>35</v>
      </c>
      <c r="D40" s="33">
        <v>26</v>
      </c>
      <c r="E40" s="33">
        <v>50</v>
      </c>
      <c r="F40" s="33">
        <v>56</v>
      </c>
      <c r="G40" s="33">
        <v>29</v>
      </c>
      <c r="H40" s="33">
        <v>49</v>
      </c>
      <c r="I40" s="33">
        <v>31</v>
      </c>
      <c r="J40" s="33">
        <v>85</v>
      </c>
      <c r="K40" s="33">
        <v>45</v>
      </c>
      <c r="L40" s="33">
        <v>39</v>
      </c>
      <c r="M40" s="33">
        <v>62</v>
      </c>
      <c r="N40" s="33">
        <v>60</v>
      </c>
      <c r="O40" s="33">
        <v>13</v>
      </c>
      <c r="P40" s="33">
        <v>49</v>
      </c>
      <c r="Q40" s="33">
        <v>98</v>
      </c>
      <c r="R40" s="33">
        <v>2</v>
      </c>
      <c r="S40" s="33">
        <v>42</v>
      </c>
      <c r="T40" s="33">
        <v>64</v>
      </c>
      <c r="U40" s="33">
        <v>24</v>
      </c>
      <c r="V40" s="33">
        <v>17</v>
      </c>
      <c r="W40" s="33">
        <v>64</v>
      </c>
    </row>
    <row r="41" spans="3:23" ht="15.75" customHeight="1">
      <c r="C41" s="30" t="s">
        <v>36</v>
      </c>
      <c r="D41" s="33">
        <v>87</v>
      </c>
      <c r="E41" s="33">
        <v>99</v>
      </c>
      <c r="F41" s="33">
        <v>57</v>
      </c>
      <c r="G41" s="33">
        <v>20</v>
      </c>
      <c r="H41" s="33">
        <v>85</v>
      </c>
      <c r="I41" s="33">
        <v>80</v>
      </c>
      <c r="J41" s="33">
        <v>90</v>
      </c>
      <c r="K41" s="33">
        <v>17</v>
      </c>
      <c r="L41" s="33">
        <v>24</v>
      </c>
      <c r="M41" s="33">
        <v>3</v>
      </c>
      <c r="N41" s="33">
        <v>61</v>
      </c>
      <c r="O41" s="33">
        <v>16</v>
      </c>
      <c r="P41" s="33">
        <v>3</v>
      </c>
      <c r="Q41" s="33">
        <v>97</v>
      </c>
      <c r="R41" s="33">
        <v>64</v>
      </c>
      <c r="S41" s="33">
        <v>27</v>
      </c>
      <c r="T41" s="33">
        <v>100</v>
      </c>
      <c r="U41" s="33">
        <v>43</v>
      </c>
      <c r="V41" s="33">
        <v>79</v>
      </c>
      <c r="W41" s="33">
        <v>23</v>
      </c>
    </row>
    <row r="42" spans="3:23" ht="15.75" customHeight="1">
      <c r="C42" s="30" t="s">
        <v>37</v>
      </c>
      <c r="D42" s="33">
        <v>95</v>
      </c>
      <c r="E42" s="33">
        <v>66</v>
      </c>
      <c r="F42" s="33">
        <v>13</v>
      </c>
      <c r="G42" s="33">
        <v>6</v>
      </c>
      <c r="H42" s="33">
        <v>77</v>
      </c>
      <c r="I42" s="33">
        <v>77</v>
      </c>
      <c r="J42" s="33">
        <v>46</v>
      </c>
      <c r="K42" s="33">
        <v>49</v>
      </c>
      <c r="L42" s="33">
        <v>82</v>
      </c>
      <c r="M42" s="33">
        <v>19</v>
      </c>
      <c r="N42" s="33">
        <v>57</v>
      </c>
      <c r="O42" s="33">
        <v>9</v>
      </c>
      <c r="P42" s="33">
        <v>77</v>
      </c>
      <c r="Q42" s="33">
        <v>13</v>
      </c>
      <c r="R42" s="33">
        <v>18</v>
      </c>
      <c r="S42" s="33">
        <v>63</v>
      </c>
      <c r="T42" s="33">
        <v>12</v>
      </c>
      <c r="U42" s="33">
        <v>74</v>
      </c>
      <c r="V42" s="33">
        <v>53</v>
      </c>
      <c r="W42" s="33">
        <v>12</v>
      </c>
    </row>
    <row r="43" spans="3:23" ht="15.75" customHeight="1">
      <c r="C43" s="30" t="s">
        <v>38</v>
      </c>
      <c r="D43" s="33">
        <v>20</v>
      </c>
      <c r="E43" s="33">
        <v>14</v>
      </c>
      <c r="F43" s="33">
        <v>30</v>
      </c>
      <c r="G43" s="33">
        <v>57</v>
      </c>
      <c r="H43" s="33">
        <v>5</v>
      </c>
      <c r="I43" s="33">
        <v>100</v>
      </c>
      <c r="J43" s="33">
        <v>100</v>
      </c>
      <c r="K43" s="33">
        <v>90</v>
      </c>
      <c r="L43" s="33">
        <v>97</v>
      </c>
      <c r="M43" s="33">
        <v>99</v>
      </c>
      <c r="N43" s="33">
        <v>84</v>
      </c>
      <c r="O43" s="33">
        <v>20</v>
      </c>
      <c r="P43" s="33">
        <v>6</v>
      </c>
      <c r="Q43" s="33">
        <v>51</v>
      </c>
      <c r="R43" s="33">
        <v>18</v>
      </c>
      <c r="S43" s="33">
        <v>82</v>
      </c>
      <c r="T43" s="33">
        <v>4</v>
      </c>
      <c r="U43" s="33">
        <v>9</v>
      </c>
      <c r="V43" s="33">
        <v>73</v>
      </c>
      <c r="W43" s="33">
        <v>32</v>
      </c>
    </row>
    <row r="44" spans="3:23" ht="15.75" customHeight="1">
      <c r="C44" s="30" t="s">
        <v>39</v>
      </c>
      <c r="D44" s="33">
        <v>9</v>
      </c>
      <c r="E44" s="33">
        <v>67</v>
      </c>
      <c r="F44" s="33">
        <v>93</v>
      </c>
      <c r="G44" s="33">
        <v>69</v>
      </c>
      <c r="H44" s="33">
        <v>28</v>
      </c>
      <c r="I44" s="33">
        <v>51</v>
      </c>
      <c r="J44" s="33">
        <v>89</v>
      </c>
      <c r="K44" s="33">
        <v>21</v>
      </c>
      <c r="L44" s="33">
        <v>4</v>
      </c>
      <c r="M44" s="33">
        <v>75</v>
      </c>
      <c r="N44" s="33">
        <v>32</v>
      </c>
      <c r="O44" s="33">
        <v>16</v>
      </c>
      <c r="P44" s="33">
        <v>50</v>
      </c>
      <c r="Q44" s="33">
        <v>87</v>
      </c>
      <c r="R44" s="33">
        <v>19</v>
      </c>
      <c r="S44" s="33">
        <v>43</v>
      </c>
      <c r="T44" s="33">
        <v>38</v>
      </c>
      <c r="U44" s="33">
        <v>82</v>
      </c>
      <c r="V44" s="33">
        <v>68</v>
      </c>
      <c r="W44" s="33">
        <v>36</v>
      </c>
    </row>
    <row r="45" spans="3:23" ht="15.75" customHeight="1">
      <c r="C45" s="30" t="s">
        <v>40</v>
      </c>
      <c r="D45" s="33">
        <v>96</v>
      </c>
      <c r="E45" s="33">
        <v>94</v>
      </c>
      <c r="F45" s="33">
        <v>2</v>
      </c>
      <c r="G45" s="33">
        <v>89</v>
      </c>
      <c r="H45" s="33">
        <v>69</v>
      </c>
      <c r="I45" s="33">
        <v>56</v>
      </c>
      <c r="J45" s="33">
        <v>59</v>
      </c>
      <c r="K45" s="33">
        <v>11</v>
      </c>
      <c r="L45" s="33">
        <v>35</v>
      </c>
      <c r="M45" s="33">
        <v>8</v>
      </c>
      <c r="N45" s="33">
        <v>65</v>
      </c>
      <c r="O45" s="33">
        <v>30</v>
      </c>
      <c r="P45" s="33">
        <v>11</v>
      </c>
      <c r="Q45" s="33">
        <v>34</v>
      </c>
      <c r="R45" s="33">
        <v>74</v>
      </c>
      <c r="S45" s="33">
        <v>96</v>
      </c>
      <c r="T45" s="33">
        <v>2</v>
      </c>
      <c r="U45" s="33">
        <v>9</v>
      </c>
      <c r="V45" s="33">
        <v>21</v>
      </c>
      <c r="W45" s="33">
        <v>98</v>
      </c>
    </row>
    <row r="46" spans="3:23" ht="15.75" customHeight="1"/>
    <row r="47" spans="3:23" ht="15.75" customHeight="1"/>
    <row r="48" spans="3:2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342D-467A-4BB3-A3D4-B1C7DA0D9288}">
  <dimension ref="A1:V1018"/>
  <sheetViews>
    <sheetView showGridLines="0" workbookViewId="0"/>
  </sheetViews>
  <sheetFormatPr defaultColWidth="12.6640625" defaultRowHeight="15" customHeight="1"/>
  <cols>
    <col min="1" max="22" width="6.5" style="2" customWidth="1"/>
    <col min="23" max="16384" width="12.6640625" style="2"/>
  </cols>
  <sheetData>
    <row r="1" spans="1:10" ht="15" customHeight="1" thickBot="1"/>
    <row r="2" spans="1:10" ht="15" customHeight="1" thickTop="1">
      <c r="B2" s="44"/>
      <c r="C2" s="45"/>
      <c r="D2" s="46" t="s">
        <v>49</v>
      </c>
      <c r="E2" s="45"/>
      <c r="F2" s="47"/>
    </row>
    <row r="3" spans="1:10" s="6" customFormat="1" ht="15" customHeight="1">
      <c r="A3" s="29"/>
      <c r="B3" s="59" t="s">
        <v>55</v>
      </c>
      <c r="C3" s="48" t="s">
        <v>50</v>
      </c>
      <c r="D3" s="49" t="s">
        <v>51</v>
      </c>
      <c r="E3" s="48" t="s">
        <v>52</v>
      </c>
      <c r="F3" s="58" t="s">
        <v>46</v>
      </c>
      <c r="J3" s="7" t="s">
        <v>44</v>
      </c>
    </row>
    <row r="4" spans="1:10" ht="15" customHeight="1">
      <c r="A4" s="17"/>
      <c r="B4" s="59">
        <v>14</v>
      </c>
      <c r="C4" s="50">
        <v>1</v>
      </c>
      <c r="D4" s="51">
        <v>13</v>
      </c>
      <c r="E4" s="52" cm="1">
        <f t="array" ref="E4">INDEX($C$27:$V$46,C4,D4)</f>
        <v>90</v>
      </c>
      <c r="F4" s="58">
        <f>IF(E4&lt;70,1,0)</f>
        <v>0</v>
      </c>
      <c r="J4" s="8">
        <f>SUM(E4:E23)</f>
        <v>1818</v>
      </c>
    </row>
    <row r="5" spans="1:10" ht="15" customHeight="1">
      <c r="A5" s="17"/>
      <c r="B5" s="59">
        <v>20</v>
      </c>
      <c r="C5" s="50">
        <v>2</v>
      </c>
      <c r="D5" s="51">
        <v>19</v>
      </c>
      <c r="E5" s="52" cm="1">
        <f t="array" ref="E5">INDEX($C$27:$V$46,C5,D5)</f>
        <v>78</v>
      </c>
      <c r="F5" s="58">
        <f t="shared" ref="F5:F23" si="0">IF(E5&lt;70,1,0)</f>
        <v>0</v>
      </c>
    </row>
    <row r="6" spans="1:10" ht="15" customHeight="1">
      <c r="A6" s="17"/>
      <c r="B6" s="59">
        <v>4</v>
      </c>
      <c r="C6" s="50">
        <v>3</v>
      </c>
      <c r="D6" s="51">
        <v>2</v>
      </c>
      <c r="E6" s="52" cm="1">
        <f t="array" ref="E6">INDEX($C$27:$V$46,C6,D6)</f>
        <v>85</v>
      </c>
      <c r="F6" s="58">
        <f t="shared" si="0"/>
        <v>0</v>
      </c>
      <c r="J6" s="7" t="s">
        <v>43</v>
      </c>
    </row>
    <row r="7" spans="1:10" ht="15" customHeight="1">
      <c r="A7" s="17"/>
      <c r="B7" s="59">
        <v>5</v>
      </c>
      <c r="C7" s="50">
        <v>4</v>
      </c>
      <c r="D7" s="51">
        <v>16</v>
      </c>
      <c r="E7" s="52" cm="1">
        <f t="array" ref="E7">INDEX($C$27:$V$46,C7,D7)</f>
        <v>97</v>
      </c>
      <c r="F7" s="58">
        <f t="shared" si="0"/>
        <v>0</v>
      </c>
      <c r="J7" s="15" cm="1">
        <f t="array" ref="J7">SUMPRODUCT(1/COUNTIF(D4:D23,D4:D23))</f>
        <v>20</v>
      </c>
    </row>
    <row r="8" spans="1:10" ht="15" customHeight="1">
      <c r="A8" s="17"/>
      <c r="B8" s="59">
        <v>2</v>
      </c>
      <c r="C8" s="50">
        <v>5</v>
      </c>
      <c r="D8" s="51">
        <v>8</v>
      </c>
      <c r="E8" s="52" cm="1">
        <f t="array" ref="E8">INDEX($C$27:$V$46,C8,D8)</f>
        <v>94</v>
      </c>
      <c r="F8" s="58">
        <f t="shared" si="0"/>
        <v>0</v>
      </c>
    </row>
    <row r="9" spans="1:10" ht="15" customHeight="1">
      <c r="A9" s="17"/>
      <c r="B9" s="59">
        <v>15</v>
      </c>
      <c r="C9" s="50">
        <v>6</v>
      </c>
      <c r="D9" s="51">
        <v>12</v>
      </c>
      <c r="E9" s="52" cm="1">
        <f t="array" ref="E9">INDEX($C$27:$V$46,C9,D9)</f>
        <v>98</v>
      </c>
      <c r="F9" s="58">
        <f t="shared" si="0"/>
        <v>0</v>
      </c>
      <c r="J9" s="7" t="s">
        <v>45</v>
      </c>
    </row>
    <row r="10" spans="1:10" ht="15" customHeight="1">
      <c r="A10" s="17"/>
      <c r="B10" s="59">
        <v>3</v>
      </c>
      <c r="C10" s="50">
        <v>7</v>
      </c>
      <c r="D10" s="51">
        <v>11</v>
      </c>
      <c r="E10" s="52" cm="1">
        <f t="array" ref="E10">INDEX($C$27:$V$46,C10,D10)</f>
        <v>93</v>
      </c>
      <c r="F10" s="58">
        <f t="shared" si="0"/>
        <v>0</v>
      </c>
      <c r="J10" s="14">
        <f>SUM(F4:F23)</f>
        <v>0</v>
      </c>
    </row>
    <row r="11" spans="1:10" ht="15" customHeight="1">
      <c r="A11" s="17"/>
      <c r="B11" s="59">
        <v>16</v>
      </c>
      <c r="C11" s="50">
        <v>8</v>
      </c>
      <c r="D11" s="51">
        <v>4</v>
      </c>
      <c r="E11" s="52" cm="1">
        <f t="array" ref="E11">INDEX($C$27:$V$46,C11,D11)</f>
        <v>96</v>
      </c>
      <c r="F11" s="58">
        <f t="shared" si="0"/>
        <v>0</v>
      </c>
    </row>
    <row r="12" spans="1:10" ht="15" customHeight="1">
      <c r="A12" s="17"/>
      <c r="B12" s="59">
        <v>18</v>
      </c>
      <c r="C12" s="50">
        <v>9</v>
      </c>
      <c r="D12" s="51">
        <v>15</v>
      </c>
      <c r="E12" s="52" cm="1">
        <f t="array" ref="E12">INDEX($C$27:$V$46,C12,D12)</f>
        <v>93</v>
      </c>
      <c r="F12" s="58">
        <f t="shared" si="0"/>
        <v>0</v>
      </c>
    </row>
    <row r="13" spans="1:10" ht="15" customHeight="1">
      <c r="A13" s="17"/>
      <c r="B13" s="59">
        <v>7</v>
      </c>
      <c r="C13" s="50">
        <v>10</v>
      </c>
      <c r="D13" s="51">
        <v>17</v>
      </c>
      <c r="E13" s="52" cm="1">
        <f t="array" ref="E13">INDEX($C$27:$V$46,C13,D13)</f>
        <v>92</v>
      </c>
      <c r="F13" s="58">
        <f t="shared" si="0"/>
        <v>0</v>
      </c>
    </row>
    <row r="14" spans="1:10" ht="15" customHeight="1">
      <c r="A14" s="17"/>
      <c r="B14" s="59">
        <v>6</v>
      </c>
      <c r="C14" s="50">
        <v>11</v>
      </c>
      <c r="D14" s="51">
        <v>9</v>
      </c>
      <c r="E14" s="52" cm="1">
        <f t="array" ref="E14">INDEX($C$27:$V$46,C14,D14)</f>
        <v>99</v>
      </c>
      <c r="F14" s="58">
        <f t="shared" si="0"/>
        <v>0</v>
      </c>
    </row>
    <row r="15" spans="1:10" ht="15" customHeight="1">
      <c r="A15" s="17"/>
      <c r="B15" s="59">
        <v>13</v>
      </c>
      <c r="C15" s="50">
        <v>12</v>
      </c>
      <c r="D15" s="51">
        <v>7</v>
      </c>
      <c r="E15" s="52" cm="1">
        <f t="array" ref="E15">INDEX($C$27:$V$46,C15,D15)</f>
        <v>84</v>
      </c>
      <c r="F15" s="58">
        <f t="shared" si="0"/>
        <v>0</v>
      </c>
    </row>
    <row r="16" spans="1:10" ht="15" customHeight="1">
      <c r="A16" s="17"/>
      <c r="B16" s="59">
        <v>9</v>
      </c>
      <c r="C16" s="50">
        <v>13</v>
      </c>
      <c r="D16" s="51">
        <v>3</v>
      </c>
      <c r="E16" s="52" cm="1">
        <f t="array" ref="E16">INDEX($C$27:$V$46,C16,D16)</f>
        <v>84</v>
      </c>
      <c r="F16" s="58">
        <f t="shared" si="0"/>
        <v>0</v>
      </c>
    </row>
    <row r="17" spans="1:22" ht="15" customHeight="1">
      <c r="A17" s="17"/>
      <c r="B17" s="59">
        <v>17</v>
      </c>
      <c r="C17" s="50">
        <v>14</v>
      </c>
      <c r="D17" s="51">
        <v>18</v>
      </c>
      <c r="E17" s="52" cm="1">
        <f t="array" ref="E17">INDEX($C$27:$V$46,C17,D17)</f>
        <v>84</v>
      </c>
      <c r="F17" s="58">
        <f t="shared" si="0"/>
        <v>0</v>
      </c>
    </row>
    <row r="18" spans="1:22" ht="15" customHeight="1">
      <c r="A18" s="17"/>
      <c r="B18" s="59">
        <v>8</v>
      </c>
      <c r="C18" s="50">
        <v>15</v>
      </c>
      <c r="D18" s="51">
        <v>14</v>
      </c>
      <c r="E18" s="52" cm="1">
        <f t="array" ref="E18">INDEX($C$27:$V$46,C18,D18)</f>
        <v>98</v>
      </c>
      <c r="F18" s="58">
        <f t="shared" si="0"/>
        <v>0</v>
      </c>
    </row>
    <row r="19" spans="1:22" ht="15" customHeight="1">
      <c r="A19" s="17"/>
      <c r="B19" s="59">
        <v>19</v>
      </c>
      <c r="C19" s="50">
        <v>16</v>
      </c>
      <c r="D19" s="51">
        <v>5</v>
      </c>
      <c r="E19" s="52" cm="1">
        <f t="array" ref="E19">INDEX($C$27:$V$46,C19,D19)</f>
        <v>85</v>
      </c>
      <c r="F19" s="58">
        <f t="shared" si="0"/>
        <v>0</v>
      </c>
    </row>
    <row r="20" spans="1:22" ht="15" customHeight="1">
      <c r="A20" s="17"/>
      <c r="B20" s="59">
        <v>10</v>
      </c>
      <c r="C20" s="50">
        <v>17</v>
      </c>
      <c r="D20" s="51">
        <v>1</v>
      </c>
      <c r="E20" s="52" cm="1">
        <f t="array" ref="E20">INDEX($C$27:$V$46,C20,D20)</f>
        <v>95</v>
      </c>
      <c r="F20" s="58">
        <f t="shared" si="0"/>
        <v>0</v>
      </c>
    </row>
    <row r="21" spans="1:22" ht="15" customHeight="1">
      <c r="A21" s="17"/>
      <c r="B21" s="59">
        <v>11</v>
      </c>
      <c r="C21" s="50">
        <v>18</v>
      </c>
      <c r="D21" s="51">
        <v>6</v>
      </c>
      <c r="E21" s="52" cm="1">
        <f t="array" ref="E21">INDEX($C$27:$V$46,C21,D21)</f>
        <v>100</v>
      </c>
      <c r="F21" s="58">
        <f t="shared" si="0"/>
        <v>0</v>
      </c>
    </row>
    <row r="22" spans="1:22" ht="15" customHeight="1">
      <c r="A22" s="17"/>
      <c r="B22" s="59">
        <v>1</v>
      </c>
      <c r="C22" s="50">
        <v>19</v>
      </c>
      <c r="D22" s="51">
        <v>10</v>
      </c>
      <c r="E22" s="52" cm="1">
        <f t="array" ref="E22">INDEX($C$27:$V$46,C22,D22)</f>
        <v>75</v>
      </c>
      <c r="F22" s="58">
        <f t="shared" si="0"/>
        <v>0</v>
      </c>
    </row>
    <row r="23" spans="1:22" ht="15" customHeight="1">
      <c r="A23" s="17"/>
      <c r="B23" s="59">
        <v>12</v>
      </c>
      <c r="C23" s="50">
        <v>20</v>
      </c>
      <c r="D23" s="51">
        <v>20</v>
      </c>
      <c r="E23" s="52" cm="1">
        <f t="array" ref="E23">INDEX($C$27:$V$46,C23,D23)</f>
        <v>98</v>
      </c>
      <c r="F23" s="58">
        <f t="shared" si="0"/>
        <v>0</v>
      </c>
    </row>
    <row r="24" spans="1:22" ht="15" customHeight="1" thickBot="1">
      <c r="B24" s="53"/>
      <c r="C24" s="54"/>
      <c r="D24" s="55" t="s">
        <v>53</v>
      </c>
      <c r="E24" s="56">
        <f>SUM(E4:E23)</f>
        <v>1818</v>
      </c>
      <c r="F24" s="57"/>
    </row>
    <row r="25" spans="1:22" ht="15" customHeight="1" thickTop="1"/>
    <row r="26" spans="1:22" ht="14.5">
      <c r="B26" s="30" t="s">
        <v>42</v>
      </c>
      <c r="C26" s="31" t="s">
        <v>1</v>
      </c>
      <c r="D26" s="31" t="s">
        <v>2</v>
      </c>
      <c r="E26" s="31" t="s">
        <v>3</v>
      </c>
      <c r="F26" s="31" t="s">
        <v>4</v>
      </c>
      <c r="G26" s="31" t="s">
        <v>5</v>
      </c>
      <c r="H26" s="31" t="s">
        <v>6</v>
      </c>
      <c r="I26" s="31" t="s">
        <v>7</v>
      </c>
      <c r="J26" s="31" t="s">
        <v>8</v>
      </c>
      <c r="K26" s="31" t="s">
        <v>9</v>
      </c>
      <c r="L26" s="31" t="s">
        <v>10</v>
      </c>
      <c r="M26" s="31" t="s">
        <v>11</v>
      </c>
      <c r="N26" s="31" t="s">
        <v>12</v>
      </c>
      <c r="O26" s="31" t="s">
        <v>13</v>
      </c>
      <c r="P26" s="31" t="s">
        <v>14</v>
      </c>
      <c r="Q26" s="31" t="s">
        <v>15</v>
      </c>
      <c r="R26" s="31" t="s">
        <v>16</v>
      </c>
      <c r="S26" s="31" t="s">
        <v>17</v>
      </c>
      <c r="T26" s="31" t="s">
        <v>18</v>
      </c>
      <c r="U26" s="31" t="s">
        <v>19</v>
      </c>
      <c r="V26" s="31" t="s">
        <v>20</v>
      </c>
    </row>
    <row r="27" spans="1:22" ht="14.5">
      <c r="B27" s="30" t="s">
        <v>21</v>
      </c>
      <c r="C27" s="33">
        <v>100</v>
      </c>
      <c r="D27" s="33">
        <v>98</v>
      </c>
      <c r="E27" s="33">
        <v>93</v>
      </c>
      <c r="F27" s="33">
        <v>77</v>
      </c>
      <c r="G27" s="33">
        <v>34</v>
      </c>
      <c r="H27" s="33">
        <v>67</v>
      </c>
      <c r="I27" s="33">
        <v>48</v>
      </c>
      <c r="J27" s="33">
        <v>46</v>
      </c>
      <c r="K27" s="33">
        <v>2</v>
      </c>
      <c r="L27" s="33">
        <v>85</v>
      </c>
      <c r="M27" s="33">
        <v>49</v>
      </c>
      <c r="N27" s="33">
        <v>38</v>
      </c>
      <c r="O27" s="33">
        <v>90</v>
      </c>
      <c r="P27" s="33">
        <v>21</v>
      </c>
      <c r="Q27" s="33">
        <v>99</v>
      </c>
      <c r="R27" s="33">
        <v>57</v>
      </c>
      <c r="S27" s="33">
        <v>90</v>
      </c>
      <c r="T27" s="33">
        <v>41</v>
      </c>
      <c r="U27" s="33">
        <v>10</v>
      </c>
      <c r="V27" s="33">
        <v>99</v>
      </c>
    </row>
    <row r="28" spans="1:22" ht="14.5">
      <c r="B28" s="30" t="s">
        <v>22</v>
      </c>
      <c r="C28" s="33">
        <v>24</v>
      </c>
      <c r="D28" s="33">
        <v>49</v>
      </c>
      <c r="E28" s="33">
        <v>90</v>
      </c>
      <c r="F28" s="33">
        <v>77</v>
      </c>
      <c r="G28" s="33">
        <v>8</v>
      </c>
      <c r="H28" s="33">
        <v>3</v>
      </c>
      <c r="I28" s="33">
        <v>79</v>
      </c>
      <c r="J28" s="33">
        <v>85</v>
      </c>
      <c r="K28" s="33">
        <v>33</v>
      </c>
      <c r="L28" s="33">
        <v>96</v>
      </c>
      <c r="M28" s="33">
        <v>78</v>
      </c>
      <c r="N28" s="33">
        <v>78</v>
      </c>
      <c r="O28" s="33">
        <v>30</v>
      </c>
      <c r="P28" s="33">
        <v>88</v>
      </c>
      <c r="Q28" s="33">
        <v>38</v>
      </c>
      <c r="R28" s="33">
        <v>40</v>
      </c>
      <c r="S28" s="33">
        <v>53</v>
      </c>
      <c r="T28" s="33">
        <v>36</v>
      </c>
      <c r="U28" s="33">
        <v>78</v>
      </c>
      <c r="V28" s="33">
        <v>77</v>
      </c>
    </row>
    <row r="29" spans="1:22" ht="14.5">
      <c r="B29" s="30" t="s">
        <v>23</v>
      </c>
      <c r="C29" s="33">
        <v>71</v>
      </c>
      <c r="D29" s="33">
        <v>85</v>
      </c>
      <c r="E29" s="33">
        <v>77</v>
      </c>
      <c r="F29" s="33">
        <v>67</v>
      </c>
      <c r="G29" s="33">
        <v>31</v>
      </c>
      <c r="H29" s="33">
        <v>27</v>
      </c>
      <c r="I29" s="33">
        <v>57</v>
      </c>
      <c r="J29" s="33">
        <v>78</v>
      </c>
      <c r="K29" s="33">
        <v>23</v>
      </c>
      <c r="L29" s="33">
        <v>93</v>
      </c>
      <c r="M29" s="33">
        <v>71</v>
      </c>
      <c r="N29" s="33">
        <v>61</v>
      </c>
      <c r="O29" s="33">
        <v>38</v>
      </c>
      <c r="P29" s="33">
        <v>76</v>
      </c>
      <c r="Q29" s="33">
        <v>51</v>
      </c>
      <c r="R29" s="33">
        <v>17</v>
      </c>
      <c r="S29" s="33">
        <v>64</v>
      </c>
      <c r="T29" s="33">
        <v>60</v>
      </c>
      <c r="U29" s="33">
        <v>16</v>
      </c>
      <c r="V29" s="33">
        <v>70</v>
      </c>
    </row>
    <row r="30" spans="1:22" ht="14.5">
      <c r="B30" s="30" t="s">
        <v>24</v>
      </c>
      <c r="C30" s="33">
        <v>69</v>
      </c>
      <c r="D30" s="33">
        <v>19</v>
      </c>
      <c r="E30" s="33">
        <v>89</v>
      </c>
      <c r="F30" s="33">
        <v>77</v>
      </c>
      <c r="G30" s="33">
        <v>3</v>
      </c>
      <c r="H30" s="33">
        <v>24</v>
      </c>
      <c r="I30" s="33">
        <v>46</v>
      </c>
      <c r="J30" s="33">
        <v>21</v>
      </c>
      <c r="K30" s="33">
        <v>39</v>
      </c>
      <c r="L30" s="33">
        <v>49</v>
      </c>
      <c r="M30" s="33">
        <v>14</v>
      </c>
      <c r="N30" s="33">
        <v>73</v>
      </c>
      <c r="O30" s="33">
        <v>50</v>
      </c>
      <c r="P30" s="33">
        <v>79</v>
      </c>
      <c r="Q30" s="33">
        <v>25</v>
      </c>
      <c r="R30" s="33">
        <v>97</v>
      </c>
      <c r="S30" s="33">
        <v>3</v>
      </c>
      <c r="T30" s="33">
        <v>76</v>
      </c>
      <c r="U30" s="33">
        <v>37</v>
      </c>
      <c r="V30" s="33">
        <v>69</v>
      </c>
    </row>
    <row r="31" spans="1:22" ht="14.5">
      <c r="B31" s="30" t="s">
        <v>25</v>
      </c>
      <c r="C31" s="33">
        <v>84</v>
      </c>
      <c r="D31" s="33">
        <v>88</v>
      </c>
      <c r="E31" s="33">
        <v>76</v>
      </c>
      <c r="F31" s="33">
        <v>6</v>
      </c>
      <c r="G31" s="33">
        <v>72</v>
      </c>
      <c r="H31" s="33">
        <v>57</v>
      </c>
      <c r="I31" s="33">
        <v>26</v>
      </c>
      <c r="J31" s="33">
        <v>94</v>
      </c>
      <c r="K31" s="33">
        <v>39</v>
      </c>
      <c r="L31" s="33">
        <v>4</v>
      </c>
      <c r="M31" s="33">
        <v>35</v>
      </c>
      <c r="N31" s="33">
        <v>76</v>
      </c>
      <c r="O31" s="33">
        <v>63</v>
      </c>
      <c r="P31" s="33">
        <v>37</v>
      </c>
      <c r="Q31" s="33">
        <v>51</v>
      </c>
      <c r="R31" s="33">
        <v>17</v>
      </c>
      <c r="S31" s="33">
        <v>62</v>
      </c>
      <c r="T31" s="33">
        <v>27</v>
      </c>
      <c r="U31" s="33">
        <v>54</v>
      </c>
      <c r="V31" s="33">
        <v>35</v>
      </c>
    </row>
    <row r="32" spans="1:22" ht="14.5">
      <c r="B32" s="30" t="s">
        <v>26</v>
      </c>
      <c r="C32" s="33">
        <v>65</v>
      </c>
      <c r="D32" s="33">
        <v>34</v>
      </c>
      <c r="E32" s="33">
        <v>8</v>
      </c>
      <c r="F32" s="33">
        <v>14</v>
      </c>
      <c r="G32" s="33">
        <v>91</v>
      </c>
      <c r="H32" s="33">
        <v>5</v>
      </c>
      <c r="I32" s="33">
        <v>48</v>
      </c>
      <c r="J32" s="33">
        <v>8</v>
      </c>
      <c r="K32" s="33">
        <v>76</v>
      </c>
      <c r="L32" s="33">
        <v>7</v>
      </c>
      <c r="M32" s="33">
        <v>67</v>
      </c>
      <c r="N32" s="33">
        <v>98</v>
      </c>
      <c r="O32" s="33">
        <v>29</v>
      </c>
      <c r="P32" s="33">
        <v>72</v>
      </c>
      <c r="Q32" s="33">
        <v>0</v>
      </c>
      <c r="R32" s="33">
        <v>50</v>
      </c>
      <c r="S32" s="33">
        <v>78</v>
      </c>
      <c r="T32" s="33">
        <v>78</v>
      </c>
      <c r="U32" s="33">
        <v>87</v>
      </c>
      <c r="V32" s="33">
        <v>92</v>
      </c>
    </row>
    <row r="33" spans="2:22" ht="14.5">
      <c r="B33" s="30" t="s">
        <v>27</v>
      </c>
      <c r="C33" s="33">
        <v>89</v>
      </c>
      <c r="D33" s="33">
        <v>86</v>
      </c>
      <c r="E33" s="33">
        <v>71</v>
      </c>
      <c r="F33" s="33">
        <v>86</v>
      </c>
      <c r="G33" s="33">
        <v>37</v>
      </c>
      <c r="H33" s="33">
        <v>11</v>
      </c>
      <c r="I33" s="33">
        <v>38</v>
      </c>
      <c r="J33" s="33">
        <v>87</v>
      </c>
      <c r="K33" s="33">
        <v>7</v>
      </c>
      <c r="L33" s="33">
        <v>66</v>
      </c>
      <c r="M33" s="33">
        <v>93</v>
      </c>
      <c r="N33" s="33">
        <v>82</v>
      </c>
      <c r="O33" s="33">
        <v>55</v>
      </c>
      <c r="P33" s="33">
        <v>93</v>
      </c>
      <c r="Q33" s="33">
        <v>16</v>
      </c>
      <c r="R33" s="33">
        <v>2</v>
      </c>
      <c r="S33" s="33">
        <v>78</v>
      </c>
      <c r="T33" s="33">
        <v>22</v>
      </c>
      <c r="U33" s="33">
        <v>17</v>
      </c>
      <c r="V33" s="33">
        <v>64</v>
      </c>
    </row>
    <row r="34" spans="2:22" ht="14.5">
      <c r="B34" s="30" t="s">
        <v>28</v>
      </c>
      <c r="C34" s="33">
        <v>4</v>
      </c>
      <c r="D34" s="33">
        <v>43</v>
      </c>
      <c r="E34" s="33">
        <v>12</v>
      </c>
      <c r="F34" s="33">
        <v>96</v>
      </c>
      <c r="G34" s="33">
        <v>64</v>
      </c>
      <c r="H34" s="33">
        <v>11</v>
      </c>
      <c r="I34" s="33">
        <v>66</v>
      </c>
      <c r="J34" s="33">
        <v>64</v>
      </c>
      <c r="K34" s="33">
        <v>40</v>
      </c>
      <c r="L34" s="33">
        <v>55</v>
      </c>
      <c r="M34" s="33">
        <v>38</v>
      </c>
      <c r="N34" s="33">
        <v>57</v>
      </c>
      <c r="O34" s="33">
        <v>15</v>
      </c>
      <c r="P34" s="33">
        <v>22</v>
      </c>
      <c r="Q34" s="33">
        <v>83</v>
      </c>
      <c r="R34" s="33">
        <v>37</v>
      </c>
      <c r="S34" s="33">
        <v>63</v>
      </c>
      <c r="T34" s="33">
        <v>1</v>
      </c>
      <c r="U34" s="33">
        <v>48</v>
      </c>
      <c r="V34" s="33">
        <v>33</v>
      </c>
    </row>
    <row r="35" spans="2:22" ht="14.5">
      <c r="B35" s="30" t="s">
        <v>29</v>
      </c>
      <c r="C35" s="33">
        <v>12</v>
      </c>
      <c r="D35" s="33">
        <v>68</v>
      </c>
      <c r="E35" s="33">
        <v>96</v>
      </c>
      <c r="F35" s="33">
        <v>98</v>
      </c>
      <c r="G35" s="33">
        <v>80</v>
      </c>
      <c r="H35" s="33">
        <v>92</v>
      </c>
      <c r="I35" s="33">
        <v>21</v>
      </c>
      <c r="J35" s="33">
        <v>5</v>
      </c>
      <c r="K35" s="33">
        <v>27</v>
      </c>
      <c r="L35" s="33">
        <v>28</v>
      </c>
      <c r="M35" s="33">
        <v>56</v>
      </c>
      <c r="N35" s="33">
        <v>71</v>
      </c>
      <c r="O35" s="33">
        <v>0</v>
      </c>
      <c r="P35" s="33">
        <v>3</v>
      </c>
      <c r="Q35" s="33">
        <v>93</v>
      </c>
      <c r="R35" s="33">
        <v>95</v>
      </c>
      <c r="S35" s="33">
        <v>76</v>
      </c>
      <c r="T35" s="33">
        <v>31</v>
      </c>
      <c r="U35" s="33">
        <v>85</v>
      </c>
      <c r="V35" s="33">
        <v>4</v>
      </c>
    </row>
    <row r="36" spans="2:22" ht="14.5">
      <c r="B36" s="30" t="s">
        <v>30</v>
      </c>
      <c r="C36" s="33">
        <v>91</v>
      </c>
      <c r="D36" s="33">
        <v>1</v>
      </c>
      <c r="E36" s="33">
        <v>30</v>
      </c>
      <c r="F36" s="33">
        <v>41</v>
      </c>
      <c r="G36" s="33">
        <v>41</v>
      </c>
      <c r="H36" s="33">
        <v>32</v>
      </c>
      <c r="I36" s="33">
        <v>14</v>
      </c>
      <c r="J36" s="33">
        <v>3</v>
      </c>
      <c r="K36" s="33">
        <v>53</v>
      </c>
      <c r="L36" s="33">
        <v>1</v>
      </c>
      <c r="M36" s="33">
        <v>72</v>
      </c>
      <c r="N36" s="33">
        <v>51</v>
      </c>
      <c r="O36" s="33">
        <v>18</v>
      </c>
      <c r="P36" s="33">
        <v>6</v>
      </c>
      <c r="Q36" s="33">
        <v>69</v>
      </c>
      <c r="R36" s="33">
        <v>31</v>
      </c>
      <c r="S36" s="33">
        <v>92</v>
      </c>
      <c r="T36" s="33">
        <v>11</v>
      </c>
      <c r="U36" s="33">
        <v>72</v>
      </c>
      <c r="V36" s="33">
        <v>52</v>
      </c>
    </row>
    <row r="37" spans="2:22" ht="14.5">
      <c r="B37" s="30" t="s">
        <v>31</v>
      </c>
      <c r="C37" s="33">
        <v>97</v>
      </c>
      <c r="D37" s="33">
        <v>41</v>
      </c>
      <c r="E37" s="33">
        <v>34</v>
      </c>
      <c r="F37" s="33">
        <v>56</v>
      </c>
      <c r="G37" s="33">
        <v>57</v>
      </c>
      <c r="H37" s="33">
        <v>61</v>
      </c>
      <c r="I37" s="33">
        <v>10</v>
      </c>
      <c r="J37" s="33">
        <v>88</v>
      </c>
      <c r="K37" s="33">
        <v>99</v>
      </c>
      <c r="L37" s="33">
        <v>98</v>
      </c>
      <c r="M37" s="33">
        <v>40</v>
      </c>
      <c r="N37" s="33">
        <v>91</v>
      </c>
      <c r="O37" s="33">
        <v>30</v>
      </c>
      <c r="P37" s="33">
        <v>33</v>
      </c>
      <c r="Q37" s="33">
        <v>65</v>
      </c>
      <c r="R37" s="33">
        <v>33</v>
      </c>
      <c r="S37" s="33">
        <v>81</v>
      </c>
      <c r="T37" s="33">
        <v>87</v>
      </c>
      <c r="U37" s="33">
        <v>18</v>
      </c>
      <c r="V37" s="33">
        <v>38</v>
      </c>
    </row>
    <row r="38" spans="2:22" ht="14.5">
      <c r="B38" s="30" t="s">
        <v>32</v>
      </c>
      <c r="C38" s="33">
        <v>67</v>
      </c>
      <c r="D38" s="33">
        <v>37</v>
      </c>
      <c r="E38" s="33">
        <v>74</v>
      </c>
      <c r="F38" s="33">
        <v>78</v>
      </c>
      <c r="G38" s="33">
        <v>70</v>
      </c>
      <c r="H38" s="33">
        <v>16</v>
      </c>
      <c r="I38" s="33">
        <v>84</v>
      </c>
      <c r="J38" s="33">
        <v>11</v>
      </c>
      <c r="K38" s="33">
        <v>43</v>
      </c>
      <c r="L38" s="33">
        <v>37</v>
      </c>
      <c r="M38" s="33">
        <v>38</v>
      </c>
      <c r="N38" s="33">
        <v>30</v>
      </c>
      <c r="O38" s="33">
        <v>41</v>
      </c>
      <c r="P38" s="33">
        <v>94</v>
      </c>
      <c r="Q38" s="33">
        <v>48</v>
      </c>
      <c r="R38" s="33">
        <v>76</v>
      </c>
      <c r="S38" s="33">
        <v>89</v>
      </c>
      <c r="T38" s="33">
        <v>2</v>
      </c>
      <c r="U38" s="33">
        <v>19</v>
      </c>
      <c r="V38" s="33">
        <v>30</v>
      </c>
    </row>
    <row r="39" spans="2:22" ht="15.75" customHeight="1">
      <c r="B39" s="30" t="s">
        <v>33</v>
      </c>
      <c r="C39" s="33">
        <v>57</v>
      </c>
      <c r="D39" s="33">
        <v>25</v>
      </c>
      <c r="E39" s="33">
        <v>84</v>
      </c>
      <c r="F39" s="33">
        <v>3</v>
      </c>
      <c r="G39" s="33">
        <v>66</v>
      </c>
      <c r="H39" s="33">
        <v>26</v>
      </c>
      <c r="I39" s="33">
        <v>57</v>
      </c>
      <c r="J39" s="33">
        <v>27</v>
      </c>
      <c r="K39" s="33">
        <v>23</v>
      </c>
      <c r="L39" s="33">
        <v>49</v>
      </c>
      <c r="M39" s="33">
        <v>80</v>
      </c>
      <c r="N39" s="33">
        <v>47</v>
      </c>
      <c r="O39" s="33">
        <v>58</v>
      </c>
      <c r="P39" s="33">
        <v>62</v>
      </c>
      <c r="Q39" s="33">
        <v>13</v>
      </c>
      <c r="R39" s="33">
        <v>63</v>
      </c>
      <c r="S39" s="33">
        <v>13</v>
      </c>
      <c r="T39" s="33">
        <v>74</v>
      </c>
      <c r="U39" s="33">
        <v>42</v>
      </c>
      <c r="V39" s="33">
        <v>44</v>
      </c>
    </row>
    <row r="40" spans="2:22" ht="15.75" customHeight="1">
      <c r="B40" s="30" t="s">
        <v>34</v>
      </c>
      <c r="C40" s="33">
        <v>75</v>
      </c>
      <c r="D40" s="33">
        <v>77</v>
      </c>
      <c r="E40" s="33">
        <v>7</v>
      </c>
      <c r="F40" s="33">
        <v>14</v>
      </c>
      <c r="G40" s="33">
        <v>54</v>
      </c>
      <c r="H40" s="33">
        <v>5</v>
      </c>
      <c r="I40" s="33">
        <v>28</v>
      </c>
      <c r="J40" s="33">
        <v>18</v>
      </c>
      <c r="K40" s="33">
        <v>69</v>
      </c>
      <c r="L40" s="33">
        <v>28</v>
      </c>
      <c r="M40" s="33">
        <v>45</v>
      </c>
      <c r="N40" s="33">
        <v>51</v>
      </c>
      <c r="O40" s="33">
        <v>54</v>
      </c>
      <c r="P40" s="33">
        <v>91</v>
      </c>
      <c r="Q40" s="33">
        <v>51</v>
      </c>
      <c r="R40" s="33">
        <v>6</v>
      </c>
      <c r="S40" s="33">
        <v>46</v>
      </c>
      <c r="T40" s="33">
        <v>84</v>
      </c>
      <c r="U40" s="33">
        <v>31</v>
      </c>
      <c r="V40" s="33">
        <v>34</v>
      </c>
    </row>
    <row r="41" spans="2:22" ht="15.75" customHeight="1">
      <c r="B41" s="30" t="s">
        <v>35</v>
      </c>
      <c r="C41" s="33">
        <v>26</v>
      </c>
      <c r="D41" s="33">
        <v>50</v>
      </c>
      <c r="E41" s="33">
        <v>56</v>
      </c>
      <c r="F41" s="33">
        <v>29</v>
      </c>
      <c r="G41" s="33">
        <v>49</v>
      </c>
      <c r="H41" s="33">
        <v>31</v>
      </c>
      <c r="I41" s="33">
        <v>85</v>
      </c>
      <c r="J41" s="33">
        <v>45</v>
      </c>
      <c r="K41" s="33">
        <v>39</v>
      </c>
      <c r="L41" s="33">
        <v>62</v>
      </c>
      <c r="M41" s="33">
        <v>60</v>
      </c>
      <c r="N41" s="33">
        <v>13</v>
      </c>
      <c r="O41" s="33">
        <v>49</v>
      </c>
      <c r="P41" s="33">
        <v>98</v>
      </c>
      <c r="Q41" s="33">
        <v>2</v>
      </c>
      <c r="R41" s="33">
        <v>42</v>
      </c>
      <c r="S41" s="33">
        <v>64</v>
      </c>
      <c r="T41" s="33">
        <v>24</v>
      </c>
      <c r="U41" s="33">
        <v>17</v>
      </c>
      <c r="V41" s="33">
        <v>64</v>
      </c>
    </row>
    <row r="42" spans="2:22" ht="15.75" customHeight="1">
      <c r="B42" s="30" t="s">
        <v>36</v>
      </c>
      <c r="C42" s="33">
        <v>87</v>
      </c>
      <c r="D42" s="33">
        <v>99</v>
      </c>
      <c r="E42" s="33">
        <v>57</v>
      </c>
      <c r="F42" s="33">
        <v>20</v>
      </c>
      <c r="G42" s="33">
        <v>85</v>
      </c>
      <c r="H42" s="33">
        <v>80</v>
      </c>
      <c r="I42" s="33">
        <v>90</v>
      </c>
      <c r="J42" s="33">
        <v>17</v>
      </c>
      <c r="K42" s="33">
        <v>24</v>
      </c>
      <c r="L42" s="33">
        <v>3</v>
      </c>
      <c r="M42" s="33">
        <v>61</v>
      </c>
      <c r="N42" s="33">
        <v>16</v>
      </c>
      <c r="O42" s="33">
        <v>3</v>
      </c>
      <c r="P42" s="33">
        <v>97</v>
      </c>
      <c r="Q42" s="33">
        <v>64</v>
      </c>
      <c r="R42" s="33">
        <v>27</v>
      </c>
      <c r="S42" s="33">
        <v>100</v>
      </c>
      <c r="T42" s="33">
        <v>43</v>
      </c>
      <c r="U42" s="33">
        <v>79</v>
      </c>
      <c r="V42" s="33">
        <v>23</v>
      </c>
    </row>
    <row r="43" spans="2:22" ht="15.75" customHeight="1">
      <c r="B43" s="30" t="s">
        <v>37</v>
      </c>
      <c r="C43" s="33">
        <v>95</v>
      </c>
      <c r="D43" s="33">
        <v>66</v>
      </c>
      <c r="E43" s="33">
        <v>13</v>
      </c>
      <c r="F43" s="33">
        <v>6</v>
      </c>
      <c r="G43" s="33">
        <v>77</v>
      </c>
      <c r="H43" s="33">
        <v>77</v>
      </c>
      <c r="I43" s="33">
        <v>46</v>
      </c>
      <c r="J43" s="33">
        <v>49</v>
      </c>
      <c r="K43" s="33">
        <v>82</v>
      </c>
      <c r="L43" s="33">
        <v>19</v>
      </c>
      <c r="M43" s="33">
        <v>57</v>
      </c>
      <c r="N43" s="33">
        <v>9</v>
      </c>
      <c r="O43" s="33">
        <v>77</v>
      </c>
      <c r="P43" s="33">
        <v>13</v>
      </c>
      <c r="Q43" s="33">
        <v>18</v>
      </c>
      <c r="R43" s="33">
        <v>63</v>
      </c>
      <c r="S43" s="33">
        <v>12</v>
      </c>
      <c r="T43" s="33">
        <v>74</v>
      </c>
      <c r="U43" s="33">
        <v>53</v>
      </c>
      <c r="V43" s="33">
        <v>12</v>
      </c>
    </row>
    <row r="44" spans="2:22" ht="15.75" customHeight="1">
      <c r="B44" s="30" t="s">
        <v>38</v>
      </c>
      <c r="C44" s="33">
        <v>20</v>
      </c>
      <c r="D44" s="33">
        <v>14</v>
      </c>
      <c r="E44" s="33">
        <v>30</v>
      </c>
      <c r="F44" s="33">
        <v>57</v>
      </c>
      <c r="G44" s="33">
        <v>5</v>
      </c>
      <c r="H44" s="33">
        <v>100</v>
      </c>
      <c r="I44" s="33">
        <v>100</v>
      </c>
      <c r="J44" s="33">
        <v>90</v>
      </c>
      <c r="K44" s="33">
        <v>97</v>
      </c>
      <c r="L44" s="33">
        <v>99</v>
      </c>
      <c r="M44" s="33">
        <v>84</v>
      </c>
      <c r="N44" s="33">
        <v>20</v>
      </c>
      <c r="O44" s="33">
        <v>6</v>
      </c>
      <c r="P44" s="33">
        <v>51</v>
      </c>
      <c r="Q44" s="33">
        <v>18</v>
      </c>
      <c r="R44" s="33">
        <v>82</v>
      </c>
      <c r="S44" s="33">
        <v>4</v>
      </c>
      <c r="T44" s="33">
        <v>9</v>
      </c>
      <c r="U44" s="33">
        <v>73</v>
      </c>
      <c r="V44" s="33">
        <v>32</v>
      </c>
    </row>
    <row r="45" spans="2:22" ht="15.75" customHeight="1">
      <c r="B45" s="30" t="s">
        <v>39</v>
      </c>
      <c r="C45" s="33">
        <v>9</v>
      </c>
      <c r="D45" s="33">
        <v>67</v>
      </c>
      <c r="E45" s="33">
        <v>93</v>
      </c>
      <c r="F45" s="33">
        <v>69</v>
      </c>
      <c r="G45" s="33">
        <v>28</v>
      </c>
      <c r="H45" s="33">
        <v>51</v>
      </c>
      <c r="I45" s="33">
        <v>89</v>
      </c>
      <c r="J45" s="33">
        <v>21</v>
      </c>
      <c r="K45" s="33">
        <v>4</v>
      </c>
      <c r="L45" s="33">
        <v>75</v>
      </c>
      <c r="M45" s="33">
        <v>32</v>
      </c>
      <c r="N45" s="33">
        <v>16</v>
      </c>
      <c r="O45" s="33">
        <v>50</v>
      </c>
      <c r="P45" s="33">
        <v>87</v>
      </c>
      <c r="Q45" s="33">
        <v>19</v>
      </c>
      <c r="R45" s="33">
        <v>43</v>
      </c>
      <c r="S45" s="33">
        <v>38</v>
      </c>
      <c r="T45" s="33">
        <v>82</v>
      </c>
      <c r="U45" s="33">
        <v>68</v>
      </c>
      <c r="V45" s="33">
        <v>36</v>
      </c>
    </row>
    <row r="46" spans="2:22" ht="15.75" customHeight="1">
      <c r="B46" s="30" t="s">
        <v>40</v>
      </c>
      <c r="C46" s="33">
        <v>96</v>
      </c>
      <c r="D46" s="33">
        <v>94</v>
      </c>
      <c r="E46" s="33">
        <v>2</v>
      </c>
      <c r="F46" s="33">
        <v>89</v>
      </c>
      <c r="G46" s="33">
        <v>69</v>
      </c>
      <c r="H46" s="33">
        <v>56</v>
      </c>
      <c r="I46" s="33">
        <v>59</v>
      </c>
      <c r="J46" s="33">
        <v>11</v>
      </c>
      <c r="K46" s="33">
        <v>35</v>
      </c>
      <c r="L46" s="33">
        <v>8</v>
      </c>
      <c r="M46" s="33">
        <v>65</v>
      </c>
      <c r="N46" s="33">
        <v>30</v>
      </c>
      <c r="O46" s="33">
        <v>11</v>
      </c>
      <c r="P46" s="33">
        <v>34</v>
      </c>
      <c r="Q46" s="33">
        <v>74</v>
      </c>
      <c r="R46" s="33">
        <v>96</v>
      </c>
      <c r="S46" s="33">
        <v>2</v>
      </c>
      <c r="T46" s="33">
        <v>9</v>
      </c>
      <c r="U46" s="33">
        <v>21</v>
      </c>
      <c r="V46" s="33">
        <v>98</v>
      </c>
    </row>
    <row r="47" spans="2:22" ht="15.75" customHeight="1"/>
    <row r="48" spans="2:2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FC09-0061-4C4A-8C74-F32C6167ED34}">
  <dimension ref="A1:W1022"/>
  <sheetViews>
    <sheetView showGridLines="0" workbookViewId="0"/>
  </sheetViews>
  <sheetFormatPr defaultColWidth="12.6640625" defaultRowHeight="15" customHeight="1" outlineLevelRow="1"/>
  <cols>
    <col min="1" max="22" width="6.5" style="2" customWidth="1"/>
    <col min="23" max="16384" width="12.6640625" style="2"/>
  </cols>
  <sheetData>
    <row r="1" spans="1:14" ht="15" customHeight="1" thickBot="1"/>
    <row r="2" spans="1:14" ht="15" customHeight="1" thickTop="1">
      <c r="B2" s="20"/>
      <c r="C2" s="21"/>
      <c r="D2" s="22"/>
      <c r="E2" s="22" t="s">
        <v>57</v>
      </c>
      <c r="F2" s="23"/>
      <c r="G2" s="21"/>
      <c r="H2" s="23"/>
      <c r="I2" s="69" t="s">
        <v>63</v>
      </c>
    </row>
    <row r="3" spans="1:14" s="6" customFormat="1" ht="15" hidden="1" customHeight="1" outlineLevel="1">
      <c r="A3" s="29"/>
      <c r="B3" s="63" t="s">
        <v>55</v>
      </c>
      <c r="C3" s="64" t="s">
        <v>50</v>
      </c>
      <c r="D3" s="65" t="s">
        <v>51</v>
      </c>
      <c r="E3" s="64" t="s">
        <v>52</v>
      </c>
      <c r="F3" s="70" t="s">
        <v>46</v>
      </c>
      <c r="G3" s="64" t="s">
        <v>64</v>
      </c>
      <c r="H3" s="66" t="s">
        <v>65</v>
      </c>
      <c r="L3" s="7" t="s">
        <v>44</v>
      </c>
    </row>
    <row r="4" spans="1:14" ht="15" hidden="1" customHeight="1" outlineLevel="1">
      <c r="A4" s="17"/>
      <c r="B4" s="63">
        <v>14</v>
      </c>
      <c r="C4" s="18">
        <v>1</v>
      </c>
      <c r="D4" s="67">
        <v>20</v>
      </c>
      <c r="E4" s="19" cm="1">
        <f t="array" ref="E4">INDEX($C$28:$V$47,C4,D4)</f>
        <v>99</v>
      </c>
      <c r="F4" s="70">
        <f>IF(E4&lt;70,1,0)</f>
        <v>0</v>
      </c>
      <c r="G4" s="19" cm="1">
        <f t="array" ref="G4">INDEX($C$51:$V$51,1,D4)</f>
        <v>2</v>
      </c>
      <c r="H4" s="66">
        <f>IF(OR(G4=C$55,G4=C$56),1,0)</f>
        <v>1</v>
      </c>
      <c r="L4" s="8">
        <f>SUM(E4:E23)</f>
        <v>1740</v>
      </c>
    </row>
    <row r="5" spans="1:14" ht="15" hidden="1" customHeight="1" outlineLevel="1">
      <c r="A5" s="17"/>
      <c r="B5" s="63">
        <v>20</v>
      </c>
      <c r="C5" s="18">
        <v>2</v>
      </c>
      <c r="D5" s="67">
        <v>12</v>
      </c>
      <c r="E5" s="19" cm="1">
        <f t="array" ref="E5">INDEX($C$28:$V$47,C5,D5)</f>
        <v>78</v>
      </c>
      <c r="F5" s="70">
        <f t="shared" ref="F5:F23" si="0">IF(E5&lt;70,1,0)</f>
        <v>0</v>
      </c>
      <c r="G5" s="19" cm="1">
        <f t="array" ref="G5">INDEX($C$51:$V$51,1,D5)</f>
        <v>3</v>
      </c>
      <c r="H5" s="66">
        <f>IF(OR(G5=D$55,G5=D$56),1,0)</f>
        <v>1</v>
      </c>
    </row>
    <row r="6" spans="1:14" ht="15" hidden="1" customHeight="1" outlineLevel="1">
      <c r="A6" s="17"/>
      <c r="B6" s="63">
        <v>4</v>
      </c>
      <c r="C6" s="18">
        <v>3</v>
      </c>
      <c r="D6" s="67">
        <v>2</v>
      </c>
      <c r="E6" s="19" cm="1">
        <f t="array" ref="E6">INDEX($C$28:$V$47,C6,D6)</f>
        <v>85</v>
      </c>
      <c r="F6" s="70">
        <f t="shared" si="0"/>
        <v>0</v>
      </c>
      <c r="G6" s="19" cm="1">
        <f t="array" ref="G6">INDEX($C$51:$V$51,1,D6)</f>
        <v>2</v>
      </c>
      <c r="H6" s="66">
        <f>IF(OR(G6=E$55,G6=E$56),1,0)</f>
        <v>1</v>
      </c>
      <c r="L6" s="7" t="s">
        <v>43</v>
      </c>
    </row>
    <row r="7" spans="1:14" ht="15" hidden="1" customHeight="1" outlineLevel="1">
      <c r="A7" s="17"/>
      <c r="B7" s="63">
        <v>5</v>
      </c>
      <c r="C7" s="18">
        <v>4</v>
      </c>
      <c r="D7" s="67">
        <v>18</v>
      </c>
      <c r="E7" s="19" cm="1">
        <f t="array" ref="E7">INDEX($C$28:$V$47,C7,D7)</f>
        <v>76</v>
      </c>
      <c r="F7" s="70">
        <f t="shared" si="0"/>
        <v>0</v>
      </c>
      <c r="G7" s="19" cm="1">
        <f t="array" ref="G7">INDEX($C$51:$V$51,1,D7)</f>
        <v>3</v>
      </c>
      <c r="H7" s="66">
        <f>IF(OR(G7=F$55,G7=F$56),1,0)</f>
        <v>1</v>
      </c>
      <c r="L7" s="15" cm="1">
        <f t="array" ref="L7">SUMPRODUCT(1/COUNTIF(D4:D23,D4:D23))</f>
        <v>20</v>
      </c>
    </row>
    <row r="8" spans="1:14" ht="15" hidden="1" customHeight="1" outlineLevel="1">
      <c r="A8" s="17"/>
      <c r="B8" s="63">
        <v>2</v>
      </c>
      <c r="C8" s="18">
        <v>5</v>
      </c>
      <c r="D8" s="67">
        <v>8</v>
      </c>
      <c r="E8" s="19" cm="1">
        <f t="array" ref="E8">INDEX($C$28:$V$47,C8,D8)</f>
        <v>94</v>
      </c>
      <c r="F8" s="70">
        <f t="shared" si="0"/>
        <v>0</v>
      </c>
      <c r="G8" s="19" cm="1">
        <f t="array" ref="G8">INDEX($C$51:$V$51,1,D8)</f>
        <v>2</v>
      </c>
      <c r="H8" s="66">
        <f>IF(OR(G8=G$55,G8=G$56),1,0)</f>
        <v>1</v>
      </c>
    </row>
    <row r="9" spans="1:14" ht="15" hidden="1" customHeight="1" outlineLevel="1">
      <c r="A9" s="17"/>
      <c r="B9" s="63">
        <v>15</v>
      </c>
      <c r="C9" s="18">
        <v>6</v>
      </c>
      <c r="D9" s="67">
        <v>9</v>
      </c>
      <c r="E9" s="19" cm="1">
        <f t="array" ref="E9">INDEX($C$28:$V$47,C9,D9)</f>
        <v>76</v>
      </c>
      <c r="F9" s="70">
        <f t="shared" si="0"/>
        <v>0</v>
      </c>
      <c r="G9" s="19" cm="1">
        <f t="array" ref="G9">INDEX($C$51:$V$51,1,D9)</f>
        <v>3</v>
      </c>
      <c r="H9" s="66">
        <f>IF(OR(G9=H$55,G9=H$56),1,0)</f>
        <v>1</v>
      </c>
      <c r="L9" s="7" t="s">
        <v>45</v>
      </c>
    </row>
    <row r="10" spans="1:14" ht="15" hidden="1" customHeight="1" outlineLevel="1">
      <c r="A10" s="17"/>
      <c r="B10" s="63">
        <v>3</v>
      </c>
      <c r="C10" s="18">
        <v>7</v>
      </c>
      <c r="D10" s="67">
        <v>4</v>
      </c>
      <c r="E10" s="19" cm="1">
        <f t="array" ref="E10">INDEX($C$28:$V$47,C10,D10)</f>
        <v>86</v>
      </c>
      <c r="F10" s="70">
        <f t="shared" si="0"/>
        <v>0</v>
      </c>
      <c r="G10" s="19" cm="1">
        <f t="array" ref="G10">INDEX($C$51:$V$51,1,D10)</f>
        <v>1</v>
      </c>
      <c r="H10" s="66">
        <f>IF(OR(G10=I$55,G10=I$56),1,0)</f>
        <v>1</v>
      </c>
      <c r="L10" s="14">
        <f>SUM(F4:F23)</f>
        <v>0</v>
      </c>
      <c r="M10" s="71" t="s">
        <v>66</v>
      </c>
      <c r="N10" s="73">
        <v>0</v>
      </c>
    </row>
    <row r="11" spans="1:14" ht="15" hidden="1" customHeight="1" outlineLevel="1">
      <c r="A11" s="17"/>
      <c r="B11" s="63">
        <v>16</v>
      </c>
      <c r="C11" s="18">
        <v>8</v>
      </c>
      <c r="D11" s="67">
        <v>15</v>
      </c>
      <c r="E11" s="19" cm="1">
        <f t="array" ref="E11">INDEX($C$28:$V$47,C11,D11)</f>
        <v>83</v>
      </c>
      <c r="F11" s="70">
        <f t="shared" si="0"/>
        <v>0</v>
      </c>
      <c r="G11" s="19" cm="1">
        <f t="array" ref="G11">INDEX($C$51:$V$51,1,D11)</f>
        <v>3</v>
      </c>
      <c r="H11" s="66">
        <f>IF(OR(G11=J$55,G11=J$56),1,0)</f>
        <v>1</v>
      </c>
    </row>
    <row r="12" spans="1:14" ht="15" hidden="1" customHeight="1" outlineLevel="1">
      <c r="A12" s="17"/>
      <c r="B12" s="63">
        <v>18</v>
      </c>
      <c r="C12" s="18">
        <v>9</v>
      </c>
      <c r="D12" s="67">
        <v>19</v>
      </c>
      <c r="E12" s="19" cm="1">
        <f t="array" ref="E12">INDEX($C$28:$V$47,C12,D12)</f>
        <v>85</v>
      </c>
      <c r="F12" s="70">
        <f t="shared" si="0"/>
        <v>0</v>
      </c>
      <c r="G12" s="19" cm="1">
        <f t="array" ref="G12">INDEX($C$51:$V$51,1,D12)</f>
        <v>1</v>
      </c>
      <c r="H12" s="66">
        <f>IF(OR(G12=K$55,G12=K$56),1,0)</f>
        <v>1</v>
      </c>
      <c r="L12" s="7" t="s">
        <v>68</v>
      </c>
    </row>
    <row r="13" spans="1:14" ht="15" hidden="1" customHeight="1" outlineLevel="1">
      <c r="A13" s="17"/>
      <c r="B13" s="63">
        <v>7</v>
      </c>
      <c r="C13" s="18">
        <v>10</v>
      </c>
      <c r="D13" s="67">
        <v>17</v>
      </c>
      <c r="E13" s="19" cm="1">
        <f t="array" ref="E13">INDEX($C$28:$V$47,C13,D13)</f>
        <v>92</v>
      </c>
      <c r="F13" s="70">
        <f t="shared" si="0"/>
        <v>0</v>
      </c>
      <c r="G13" s="19" cm="1">
        <f t="array" ref="G13">INDEX($C$51:$V$51,1,D13)</f>
        <v>2</v>
      </c>
      <c r="H13" s="66">
        <f>IF(OR(G13=L$55,G13=L$56),1,0)</f>
        <v>1</v>
      </c>
      <c r="L13" s="14">
        <f>SUM(H4:H23)</f>
        <v>20</v>
      </c>
      <c r="M13" s="7" t="s">
        <v>66</v>
      </c>
      <c r="N13" s="73">
        <v>20</v>
      </c>
    </row>
    <row r="14" spans="1:14" ht="15" hidden="1" customHeight="1" outlineLevel="1">
      <c r="A14" s="17"/>
      <c r="B14" s="63">
        <v>6</v>
      </c>
      <c r="C14" s="18">
        <v>11</v>
      </c>
      <c r="D14" s="67">
        <v>10</v>
      </c>
      <c r="E14" s="19" cm="1">
        <f t="array" ref="E14">INDEX($C$28:$V$47,C14,D14)</f>
        <v>98</v>
      </c>
      <c r="F14" s="70">
        <f t="shared" si="0"/>
        <v>0</v>
      </c>
      <c r="G14" s="19" cm="1">
        <f t="array" ref="G14">INDEX($C$51:$V$51,1,D14)</f>
        <v>1</v>
      </c>
      <c r="H14" s="66">
        <f>IF(OR(G14=M$55,G14=M$56),1,0)</f>
        <v>1</v>
      </c>
    </row>
    <row r="15" spans="1:14" ht="15" hidden="1" customHeight="1" outlineLevel="1">
      <c r="A15" s="17"/>
      <c r="B15" s="63">
        <v>13</v>
      </c>
      <c r="C15" s="18">
        <v>12</v>
      </c>
      <c r="D15" s="67">
        <v>7</v>
      </c>
      <c r="E15" s="19" cm="1">
        <f t="array" ref="E15">INDEX($C$28:$V$47,C15,D15)</f>
        <v>84</v>
      </c>
      <c r="F15" s="70">
        <f t="shared" si="0"/>
        <v>0</v>
      </c>
      <c r="G15" s="19" cm="1">
        <f t="array" ref="G15">INDEX($C$51:$V$51,1,D15)</f>
        <v>1</v>
      </c>
      <c r="H15" s="66">
        <f>IF(OR(G15=N$55,G15=N$56),1,0)</f>
        <v>1</v>
      </c>
    </row>
    <row r="16" spans="1:14" ht="15" hidden="1" customHeight="1" outlineLevel="1">
      <c r="A16" s="17"/>
      <c r="B16" s="63">
        <v>9</v>
      </c>
      <c r="C16" s="18">
        <v>13</v>
      </c>
      <c r="D16" s="67">
        <v>11</v>
      </c>
      <c r="E16" s="19" cm="1">
        <f t="array" ref="E16">INDEX($C$28:$V$47,C16,D16)</f>
        <v>80</v>
      </c>
      <c r="F16" s="70">
        <f t="shared" si="0"/>
        <v>0</v>
      </c>
      <c r="G16" s="19" cm="1">
        <f t="array" ref="G16">INDEX($C$51:$V$51,1,D16)</f>
        <v>2</v>
      </c>
      <c r="H16" s="66">
        <f>IF(OR(G16=O$55,G16=O$56),1,0)</f>
        <v>1</v>
      </c>
    </row>
    <row r="17" spans="1:22" ht="15" hidden="1" customHeight="1" outlineLevel="1">
      <c r="A17" s="17"/>
      <c r="B17" s="63">
        <v>17</v>
      </c>
      <c r="C17" s="18">
        <v>14</v>
      </c>
      <c r="D17" s="67">
        <v>1</v>
      </c>
      <c r="E17" s="19" cm="1">
        <f t="array" ref="E17">INDEX($C$28:$V$47,C17,D17)</f>
        <v>75</v>
      </c>
      <c r="F17" s="70">
        <f t="shared" si="0"/>
        <v>0</v>
      </c>
      <c r="G17" s="19" cm="1">
        <f t="array" ref="G17">INDEX($C$51:$V$51,1,D17)</f>
        <v>1</v>
      </c>
      <c r="H17" s="66">
        <f>IF(OR(G17=P$55,G17=P$56),1,0)</f>
        <v>1</v>
      </c>
    </row>
    <row r="18" spans="1:22" ht="15" hidden="1" customHeight="1" outlineLevel="1">
      <c r="A18" s="17"/>
      <c r="B18" s="63">
        <v>8</v>
      </c>
      <c r="C18" s="18">
        <v>15</v>
      </c>
      <c r="D18" s="67">
        <v>14</v>
      </c>
      <c r="E18" s="19" cm="1">
        <f t="array" ref="E18">INDEX($C$28:$V$47,C18,D18)</f>
        <v>98</v>
      </c>
      <c r="F18" s="70">
        <f t="shared" si="0"/>
        <v>0</v>
      </c>
      <c r="G18" s="19" cm="1">
        <f t="array" ref="G18">INDEX($C$51:$V$51,1,D18)</f>
        <v>2</v>
      </c>
      <c r="H18" s="66">
        <f>IF(OR(G18=Q$55,G18=Q$56),1,0)</f>
        <v>1</v>
      </c>
    </row>
    <row r="19" spans="1:22" ht="15" hidden="1" customHeight="1" outlineLevel="1">
      <c r="A19" s="17"/>
      <c r="B19" s="63">
        <v>19</v>
      </c>
      <c r="C19" s="18">
        <v>16</v>
      </c>
      <c r="D19" s="67">
        <v>5</v>
      </c>
      <c r="E19" s="19" cm="1">
        <f t="array" ref="E19">INDEX($C$28:$V$47,C19,D19)</f>
        <v>85</v>
      </c>
      <c r="F19" s="70">
        <f t="shared" si="0"/>
        <v>0</v>
      </c>
      <c r="G19" s="19" cm="1">
        <f t="array" ref="G19">INDEX($C$51:$V$51,1,D19)</f>
        <v>2</v>
      </c>
      <c r="H19" s="66">
        <f>IF(OR(G19=R$55,G19=R$56),1,0)</f>
        <v>1</v>
      </c>
    </row>
    <row r="20" spans="1:22" ht="15" hidden="1" customHeight="1" outlineLevel="1">
      <c r="A20" s="17"/>
      <c r="B20" s="63">
        <v>10</v>
      </c>
      <c r="C20" s="18">
        <v>17</v>
      </c>
      <c r="D20" s="67">
        <v>13</v>
      </c>
      <c r="E20" s="19" cm="1">
        <f t="array" ref="E20">INDEX($C$28:$V$47,C20,D20)</f>
        <v>77</v>
      </c>
      <c r="F20" s="70">
        <f t="shared" si="0"/>
        <v>0</v>
      </c>
      <c r="G20" s="19" cm="1">
        <f t="array" ref="G20">INDEX($C$51:$V$51,1,D20)</f>
        <v>1</v>
      </c>
      <c r="H20" s="66">
        <f>IF(OR(G20=S$55,G20=S$56),1,0)</f>
        <v>1</v>
      </c>
    </row>
    <row r="21" spans="1:22" ht="15" hidden="1" customHeight="1" outlineLevel="1">
      <c r="A21" s="17"/>
      <c r="B21" s="63">
        <v>11</v>
      </c>
      <c r="C21" s="18">
        <v>18</v>
      </c>
      <c r="D21" s="67">
        <v>6</v>
      </c>
      <c r="E21" s="19" cm="1">
        <f t="array" ref="E21">INDEX($C$28:$V$47,C21,D21)</f>
        <v>100</v>
      </c>
      <c r="F21" s="70">
        <f t="shared" si="0"/>
        <v>0</v>
      </c>
      <c r="G21" s="19" cm="1">
        <f t="array" ref="G21">INDEX($C$51:$V$51,1,D21)</f>
        <v>3</v>
      </c>
      <c r="H21" s="66">
        <f>IF(OR(G21=T$55,G21=T$56),1,0)</f>
        <v>1</v>
      </c>
    </row>
    <row r="22" spans="1:22" ht="15" hidden="1" customHeight="1" outlineLevel="1">
      <c r="A22" s="17"/>
      <c r="B22" s="63">
        <v>1</v>
      </c>
      <c r="C22" s="18">
        <v>19</v>
      </c>
      <c r="D22" s="67">
        <v>3</v>
      </c>
      <c r="E22" s="19" cm="1">
        <f t="array" ref="E22">INDEX($C$28:$V$47,C22,D22)</f>
        <v>93</v>
      </c>
      <c r="F22" s="70">
        <f t="shared" si="0"/>
        <v>0</v>
      </c>
      <c r="G22" s="19" cm="1">
        <f t="array" ref="G22">INDEX($C$51:$V$51,1,D22)</f>
        <v>3</v>
      </c>
      <c r="H22" s="66">
        <f>IF(OR(G22=U$55,G22=U$56),1,0)</f>
        <v>1</v>
      </c>
    </row>
    <row r="23" spans="1:22" ht="15" hidden="1" customHeight="1" outlineLevel="1">
      <c r="A23" s="17"/>
      <c r="B23" s="63">
        <v>12</v>
      </c>
      <c r="C23" s="18">
        <v>20</v>
      </c>
      <c r="D23" s="67">
        <v>16</v>
      </c>
      <c r="E23" s="19" cm="1">
        <f t="array" ref="E23">INDEX($C$28:$V$47,C23,D23)</f>
        <v>96</v>
      </c>
      <c r="F23" s="70">
        <f t="shared" si="0"/>
        <v>0</v>
      </c>
      <c r="G23" s="19" cm="1">
        <f t="array" ref="G23">INDEX($C$51:$V$51,1,D23)</f>
        <v>1</v>
      </c>
      <c r="H23" s="66">
        <f>IF(OR(G23=V$55,G23=V$56),1,0)</f>
        <v>1</v>
      </c>
    </row>
    <row r="24" spans="1:22" ht="15" hidden="1" customHeight="1" outlineLevel="1" thickBot="1">
      <c r="B24" s="24"/>
      <c r="C24" s="25"/>
      <c r="D24" s="26" t="s">
        <v>53</v>
      </c>
      <c r="E24" s="27">
        <f>SUM(E4:E23)</f>
        <v>1740</v>
      </c>
      <c r="F24" s="25"/>
      <c r="G24" s="27"/>
      <c r="H24" s="28"/>
    </row>
    <row r="25" spans="1:22" ht="15" customHeight="1" collapsed="1"/>
    <row r="26" spans="1:22" ht="15" customHeight="1">
      <c r="B26" s="68"/>
      <c r="C26" s="68"/>
      <c r="D26" s="62" t="s">
        <v>56</v>
      </c>
      <c r="E26" s="68"/>
      <c r="F26" s="68"/>
      <c r="G26" s="61" t="s">
        <v>60</v>
      </c>
    </row>
    <row r="27" spans="1:22" ht="14.5" hidden="1" outlineLevel="1">
      <c r="B27" s="30" t="s">
        <v>42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6</v>
      </c>
      <c r="I27" s="60" t="s">
        <v>7</v>
      </c>
      <c r="J27" s="60" t="s">
        <v>8</v>
      </c>
      <c r="K27" s="60" t="s">
        <v>9</v>
      </c>
      <c r="L27" s="60" t="s">
        <v>10</v>
      </c>
      <c r="M27" s="60" t="s">
        <v>11</v>
      </c>
      <c r="N27" s="60" t="s">
        <v>12</v>
      </c>
      <c r="O27" s="60" t="s">
        <v>13</v>
      </c>
      <c r="P27" s="60" t="s">
        <v>14</v>
      </c>
      <c r="Q27" s="60" t="s">
        <v>15</v>
      </c>
      <c r="R27" s="60" t="s">
        <v>16</v>
      </c>
      <c r="S27" s="60" t="s">
        <v>17</v>
      </c>
      <c r="T27" s="60" t="s">
        <v>18</v>
      </c>
      <c r="U27" s="60" t="s">
        <v>19</v>
      </c>
      <c r="V27" s="60" t="s">
        <v>20</v>
      </c>
    </row>
    <row r="28" spans="1:22" ht="14.5" hidden="1" outlineLevel="1">
      <c r="B28" s="30" t="s">
        <v>21</v>
      </c>
      <c r="C28" s="33">
        <v>100</v>
      </c>
      <c r="D28" s="33">
        <v>98</v>
      </c>
      <c r="E28" s="33">
        <v>93</v>
      </c>
      <c r="F28" s="33">
        <v>77</v>
      </c>
      <c r="G28" s="33">
        <v>34</v>
      </c>
      <c r="H28" s="33">
        <v>67</v>
      </c>
      <c r="I28" s="33">
        <v>48</v>
      </c>
      <c r="J28" s="33">
        <v>46</v>
      </c>
      <c r="K28" s="33">
        <v>2</v>
      </c>
      <c r="L28" s="33">
        <v>85</v>
      </c>
      <c r="M28" s="33">
        <v>49</v>
      </c>
      <c r="N28" s="33">
        <v>38</v>
      </c>
      <c r="O28" s="33">
        <v>90</v>
      </c>
      <c r="P28" s="33">
        <v>21</v>
      </c>
      <c r="Q28" s="33">
        <v>99</v>
      </c>
      <c r="R28" s="33">
        <v>57</v>
      </c>
      <c r="S28" s="33">
        <v>90</v>
      </c>
      <c r="T28" s="33">
        <v>41</v>
      </c>
      <c r="U28" s="33">
        <v>10</v>
      </c>
      <c r="V28" s="33">
        <v>99</v>
      </c>
    </row>
    <row r="29" spans="1:22" ht="14.5" hidden="1" outlineLevel="1">
      <c r="B29" s="30" t="s">
        <v>22</v>
      </c>
      <c r="C29" s="33">
        <v>24</v>
      </c>
      <c r="D29" s="33">
        <v>49</v>
      </c>
      <c r="E29" s="33">
        <v>90</v>
      </c>
      <c r="F29" s="33">
        <v>77</v>
      </c>
      <c r="G29" s="33">
        <v>8</v>
      </c>
      <c r="H29" s="33">
        <v>3</v>
      </c>
      <c r="I29" s="33">
        <v>79</v>
      </c>
      <c r="J29" s="33">
        <v>85</v>
      </c>
      <c r="K29" s="33">
        <v>33</v>
      </c>
      <c r="L29" s="33">
        <v>96</v>
      </c>
      <c r="M29" s="33">
        <v>78</v>
      </c>
      <c r="N29" s="33">
        <v>78</v>
      </c>
      <c r="O29" s="33">
        <v>30</v>
      </c>
      <c r="P29" s="33">
        <v>88</v>
      </c>
      <c r="Q29" s="33">
        <v>38</v>
      </c>
      <c r="R29" s="33">
        <v>40</v>
      </c>
      <c r="S29" s="33">
        <v>53</v>
      </c>
      <c r="T29" s="33">
        <v>36</v>
      </c>
      <c r="U29" s="33">
        <v>78</v>
      </c>
      <c r="V29" s="33">
        <v>77</v>
      </c>
    </row>
    <row r="30" spans="1:22" ht="14.5" hidden="1" outlineLevel="1">
      <c r="B30" s="30" t="s">
        <v>23</v>
      </c>
      <c r="C30" s="33">
        <v>71</v>
      </c>
      <c r="D30" s="33">
        <v>85</v>
      </c>
      <c r="E30" s="33">
        <v>77</v>
      </c>
      <c r="F30" s="33">
        <v>67</v>
      </c>
      <c r="G30" s="33">
        <v>31</v>
      </c>
      <c r="H30" s="33">
        <v>27</v>
      </c>
      <c r="I30" s="33">
        <v>57</v>
      </c>
      <c r="J30" s="33">
        <v>78</v>
      </c>
      <c r="K30" s="33">
        <v>23</v>
      </c>
      <c r="L30" s="33">
        <v>93</v>
      </c>
      <c r="M30" s="33">
        <v>71</v>
      </c>
      <c r="N30" s="33">
        <v>61</v>
      </c>
      <c r="O30" s="33">
        <v>38</v>
      </c>
      <c r="P30" s="33">
        <v>76</v>
      </c>
      <c r="Q30" s="33">
        <v>51</v>
      </c>
      <c r="R30" s="33">
        <v>17</v>
      </c>
      <c r="S30" s="33">
        <v>64</v>
      </c>
      <c r="T30" s="33">
        <v>60</v>
      </c>
      <c r="U30" s="33">
        <v>16</v>
      </c>
      <c r="V30" s="33">
        <v>70</v>
      </c>
    </row>
    <row r="31" spans="1:22" ht="14.5" hidden="1" outlineLevel="1">
      <c r="B31" s="30" t="s">
        <v>24</v>
      </c>
      <c r="C31" s="33">
        <v>69</v>
      </c>
      <c r="D31" s="33">
        <v>19</v>
      </c>
      <c r="E31" s="33">
        <v>89</v>
      </c>
      <c r="F31" s="33">
        <v>77</v>
      </c>
      <c r="G31" s="33">
        <v>3</v>
      </c>
      <c r="H31" s="33">
        <v>24</v>
      </c>
      <c r="I31" s="33">
        <v>46</v>
      </c>
      <c r="J31" s="33">
        <v>21</v>
      </c>
      <c r="K31" s="33">
        <v>39</v>
      </c>
      <c r="L31" s="33">
        <v>49</v>
      </c>
      <c r="M31" s="33">
        <v>14</v>
      </c>
      <c r="N31" s="33">
        <v>73</v>
      </c>
      <c r="O31" s="33">
        <v>50</v>
      </c>
      <c r="P31" s="33">
        <v>79</v>
      </c>
      <c r="Q31" s="33">
        <v>25</v>
      </c>
      <c r="R31" s="33">
        <v>97</v>
      </c>
      <c r="S31" s="33">
        <v>3</v>
      </c>
      <c r="T31" s="33">
        <v>76</v>
      </c>
      <c r="U31" s="33">
        <v>37</v>
      </c>
      <c r="V31" s="33">
        <v>69</v>
      </c>
    </row>
    <row r="32" spans="1:22" ht="14.5" hidden="1" outlineLevel="1">
      <c r="B32" s="30" t="s">
        <v>25</v>
      </c>
      <c r="C32" s="33">
        <v>84</v>
      </c>
      <c r="D32" s="33">
        <v>88</v>
      </c>
      <c r="E32" s="33">
        <v>76</v>
      </c>
      <c r="F32" s="33">
        <v>6</v>
      </c>
      <c r="G32" s="33">
        <v>72</v>
      </c>
      <c r="H32" s="33">
        <v>57</v>
      </c>
      <c r="I32" s="33">
        <v>26</v>
      </c>
      <c r="J32" s="33">
        <v>94</v>
      </c>
      <c r="K32" s="33">
        <v>39</v>
      </c>
      <c r="L32" s="33">
        <v>4</v>
      </c>
      <c r="M32" s="33">
        <v>35</v>
      </c>
      <c r="N32" s="33">
        <v>76</v>
      </c>
      <c r="O32" s="33">
        <v>63</v>
      </c>
      <c r="P32" s="33">
        <v>37</v>
      </c>
      <c r="Q32" s="33">
        <v>51</v>
      </c>
      <c r="R32" s="33">
        <v>17</v>
      </c>
      <c r="S32" s="33">
        <v>62</v>
      </c>
      <c r="T32" s="33">
        <v>27</v>
      </c>
      <c r="U32" s="33">
        <v>54</v>
      </c>
      <c r="V32" s="33">
        <v>35</v>
      </c>
    </row>
    <row r="33" spans="2:22" ht="14.5" hidden="1" outlineLevel="1">
      <c r="B33" s="30" t="s">
        <v>26</v>
      </c>
      <c r="C33" s="33">
        <v>65</v>
      </c>
      <c r="D33" s="33">
        <v>34</v>
      </c>
      <c r="E33" s="33">
        <v>8</v>
      </c>
      <c r="F33" s="33">
        <v>14</v>
      </c>
      <c r="G33" s="33">
        <v>91</v>
      </c>
      <c r="H33" s="33">
        <v>5</v>
      </c>
      <c r="I33" s="33">
        <v>48</v>
      </c>
      <c r="J33" s="33">
        <v>8</v>
      </c>
      <c r="K33" s="33">
        <v>76</v>
      </c>
      <c r="L33" s="33">
        <v>7</v>
      </c>
      <c r="M33" s="33">
        <v>67</v>
      </c>
      <c r="N33" s="33">
        <v>98</v>
      </c>
      <c r="O33" s="33">
        <v>29</v>
      </c>
      <c r="P33" s="33">
        <v>72</v>
      </c>
      <c r="Q33" s="33">
        <v>0</v>
      </c>
      <c r="R33" s="33">
        <v>50</v>
      </c>
      <c r="S33" s="33">
        <v>78</v>
      </c>
      <c r="T33" s="33">
        <v>78</v>
      </c>
      <c r="U33" s="33">
        <v>87</v>
      </c>
      <c r="V33" s="33">
        <v>92</v>
      </c>
    </row>
    <row r="34" spans="2:22" ht="14.5" hidden="1" outlineLevel="1">
      <c r="B34" s="30" t="s">
        <v>27</v>
      </c>
      <c r="C34" s="33">
        <v>89</v>
      </c>
      <c r="D34" s="33">
        <v>86</v>
      </c>
      <c r="E34" s="33">
        <v>71</v>
      </c>
      <c r="F34" s="33">
        <v>86</v>
      </c>
      <c r="G34" s="33">
        <v>37</v>
      </c>
      <c r="H34" s="33">
        <v>11</v>
      </c>
      <c r="I34" s="33">
        <v>38</v>
      </c>
      <c r="J34" s="33">
        <v>87</v>
      </c>
      <c r="K34" s="33">
        <v>7</v>
      </c>
      <c r="L34" s="33">
        <v>66</v>
      </c>
      <c r="M34" s="33">
        <v>93</v>
      </c>
      <c r="N34" s="33">
        <v>82</v>
      </c>
      <c r="O34" s="33">
        <v>55</v>
      </c>
      <c r="P34" s="33">
        <v>93</v>
      </c>
      <c r="Q34" s="33">
        <v>16</v>
      </c>
      <c r="R34" s="33">
        <v>2</v>
      </c>
      <c r="S34" s="33">
        <v>78</v>
      </c>
      <c r="T34" s="33">
        <v>22</v>
      </c>
      <c r="U34" s="33">
        <v>17</v>
      </c>
      <c r="V34" s="33">
        <v>64</v>
      </c>
    </row>
    <row r="35" spans="2:22" ht="14.5" hidden="1" outlineLevel="1">
      <c r="B35" s="30" t="s">
        <v>28</v>
      </c>
      <c r="C35" s="33">
        <v>4</v>
      </c>
      <c r="D35" s="33">
        <v>43</v>
      </c>
      <c r="E35" s="33">
        <v>12</v>
      </c>
      <c r="F35" s="33">
        <v>96</v>
      </c>
      <c r="G35" s="33">
        <v>64</v>
      </c>
      <c r="H35" s="33">
        <v>11</v>
      </c>
      <c r="I35" s="33">
        <v>66</v>
      </c>
      <c r="J35" s="33">
        <v>64</v>
      </c>
      <c r="K35" s="33">
        <v>40</v>
      </c>
      <c r="L35" s="33">
        <v>55</v>
      </c>
      <c r="M35" s="33">
        <v>38</v>
      </c>
      <c r="N35" s="33">
        <v>57</v>
      </c>
      <c r="O35" s="33">
        <v>15</v>
      </c>
      <c r="P35" s="33">
        <v>22</v>
      </c>
      <c r="Q35" s="33">
        <v>83</v>
      </c>
      <c r="R35" s="33">
        <v>37</v>
      </c>
      <c r="S35" s="33">
        <v>63</v>
      </c>
      <c r="T35" s="33">
        <v>1</v>
      </c>
      <c r="U35" s="33">
        <v>48</v>
      </c>
      <c r="V35" s="33">
        <v>33</v>
      </c>
    </row>
    <row r="36" spans="2:22" ht="14.5" hidden="1" outlineLevel="1">
      <c r="B36" s="30" t="s">
        <v>29</v>
      </c>
      <c r="C36" s="33">
        <v>12</v>
      </c>
      <c r="D36" s="33">
        <v>68</v>
      </c>
      <c r="E36" s="33">
        <v>96</v>
      </c>
      <c r="F36" s="33">
        <v>98</v>
      </c>
      <c r="G36" s="33">
        <v>80</v>
      </c>
      <c r="H36" s="33">
        <v>92</v>
      </c>
      <c r="I36" s="33">
        <v>21</v>
      </c>
      <c r="J36" s="33">
        <v>5</v>
      </c>
      <c r="K36" s="33">
        <v>27</v>
      </c>
      <c r="L36" s="33">
        <v>28</v>
      </c>
      <c r="M36" s="33">
        <v>56</v>
      </c>
      <c r="N36" s="33">
        <v>71</v>
      </c>
      <c r="O36" s="33">
        <v>0</v>
      </c>
      <c r="P36" s="33">
        <v>3</v>
      </c>
      <c r="Q36" s="33">
        <v>93</v>
      </c>
      <c r="R36" s="33">
        <v>95</v>
      </c>
      <c r="S36" s="33">
        <v>76</v>
      </c>
      <c r="T36" s="33">
        <v>31</v>
      </c>
      <c r="U36" s="33">
        <v>85</v>
      </c>
      <c r="V36" s="33">
        <v>4</v>
      </c>
    </row>
    <row r="37" spans="2:22" ht="14.5" hidden="1" outlineLevel="1">
      <c r="B37" s="30" t="s">
        <v>30</v>
      </c>
      <c r="C37" s="33">
        <v>91</v>
      </c>
      <c r="D37" s="33">
        <v>1</v>
      </c>
      <c r="E37" s="33">
        <v>30</v>
      </c>
      <c r="F37" s="33">
        <v>41</v>
      </c>
      <c r="G37" s="33">
        <v>41</v>
      </c>
      <c r="H37" s="33">
        <v>32</v>
      </c>
      <c r="I37" s="33">
        <v>14</v>
      </c>
      <c r="J37" s="33">
        <v>3</v>
      </c>
      <c r="K37" s="33">
        <v>53</v>
      </c>
      <c r="L37" s="33">
        <v>1</v>
      </c>
      <c r="M37" s="33">
        <v>72</v>
      </c>
      <c r="N37" s="33">
        <v>51</v>
      </c>
      <c r="O37" s="33">
        <v>18</v>
      </c>
      <c r="P37" s="33">
        <v>6</v>
      </c>
      <c r="Q37" s="33">
        <v>69</v>
      </c>
      <c r="R37" s="33">
        <v>31</v>
      </c>
      <c r="S37" s="33">
        <v>92</v>
      </c>
      <c r="T37" s="33">
        <v>11</v>
      </c>
      <c r="U37" s="33">
        <v>72</v>
      </c>
      <c r="V37" s="33">
        <v>52</v>
      </c>
    </row>
    <row r="38" spans="2:22" ht="14.5" hidden="1" outlineLevel="1">
      <c r="B38" s="30" t="s">
        <v>31</v>
      </c>
      <c r="C38" s="33">
        <v>97</v>
      </c>
      <c r="D38" s="33">
        <v>41</v>
      </c>
      <c r="E38" s="33">
        <v>34</v>
      </c>
      <c r="F38" s="33">
        <v>56</v>
      </c>
      <c r="G38" s="33">
        <v>57</v>
      </c>
      <c r="H38" s="33">
        <v>61</v>
      </c>
      <c r="I38" s="33">
        <v>10</v>
      </c>
      <c r="J38" s="33">
        <v>88</v>
      </c>
      <c r="K38" s="33">
        <v>99</v>
      </c>
      <c r="L38" s="33">
        <v>98</v>
      </c>
      <c r="M38" s="33">
        <v>40</v>
      </c>
      <c r="N38" s="33">
        <v>91</v>
      </c>
      <c r="O38" s="33">
        <v>30</v>
      </c>
      <c r="P38" s="33">
        <v>33</v>
      </c>
      <c r="Q38" s="33">
        <v>65</v>
      </c>
      <c r="R38" s="33">
        <v>33</v>
      </c>
      <c r="S38" s="33">
        <v>81</v>
      </c>
      <c r="T38" s="33">
        <v>87</v>
      </c>
      <c r="U38" s="33">
        <v>18</v>
      </c>
      <c r="V38" s="33">
        <v>38</v>
      </c>
    </row>
    <row r="39" spans="2:22" ht="14.5" hidden="1" outlineLevel="1">
      <c r="B39" s="30" t="s">
        <v>32</v>
      </c>
      <c r="C39" s="33">
        <v>67</v>
      </c>
      <c r="D39" s="33">
        <v>37</v>
      </c>
      <c r="E39" s="33">
        <v>74</v>
      </c>
      <c r="F39" s="33">
        <v>78</v>
      </c>
      <c r="G39" s="33">
        <v>70</v>
      </c>
      <c r="H39" s="33">
        <v>16</v>
      </c>
      <c r="I39" s="33">
        <v>84</v>
      </c>
      <c r="J39" s="33">
        <v>11</v>
      </c>
      <c r="K39" s="33">
        <v>43</v>
      </c>
      <c r="L39" s="33">
        <v>37</v>
      </c>
      <c r="M39" s="33">
        <v>38</v>
      </c>
      <c r="N39" s="33">
        <v>30</v>
      </c>
      <c r="O39" s="33">
        <v>41</v>
      </c>
      <c r="P39" s="33">
        <v>94</v>
      </c>
      <c r="Q39" s="33">
        <v>48</v>
      </c>
      <c r="R39" s="33">
        <v>76</v>
      </c>
      <c r="S39" s="33">
        <v>89</v>
      </c>
      <c r="T39" s="33">
        <v>2</v>
      </c>
      <c r="U39" s="33">
        <v>19</v>
      </c>
      <c r="V39" s="33">
        <v>30</v>
      </c>
    </row>
    <row r="40" spans="2:22" ht="15.75" hidden="1" customHeight="1" outlineLevel="1">
      <c r="B40" s="30" t="s">
        <v>33</v>
      </c>
      <c r="C40" s="33">
        <v>57</v>
      </c>
      <c r="D40" s="33">
        <v>25</v>
      </c>
      <c r="E40" s="33">
        <v>84</v>
      </c>
      <c r="F40" s="33">
        <v>3</v>
      </c>
      <c r="G40" s="33">
        <v>66</v>
      </c>
      <c r="H40" s="33">
        <v>26</v>
      </c>
      <c r="I40" s="33">
        <v>57</v>
      </c>
      <c r="J40" s="33">
        <v>27</v>
      </c>
      <c r="K40" s="33">
        <v>23</v>
      </c>
      <c r="L40" s="33">
        <v>49</v>
      </c>
      <c r="M40" s="33">
        <v>80</v>
      </c>
      <c r="N40" s="33">
        <v>47</v>
      </c>
      <c r="O40" s="33">
        <v>58</v>
      </c>
      <c r="P40" s="33">
        <v>62</v>
      </c>
      <c r="Q40" s="33">
        <v>13</v>
      </c>
      <c r="R40" s="33">
        <v>63</v>
      </c>
      <c r="S40" s="33">
        <v>13</v>
      </c>
      <c r="T40" s="33">
        <v>74</v>
      </c>
      <c r="U40" s="33">
        <v>42</v>
      </c>
      <c r="V40" s="33">
        <v>44</v>
      </c>
    </row>
    <row r="41" spans="2:22" ht="15.75" hidden="1" customHeight="1" outlineLevel="1">
      <c r="B41" s="30" t="s">
        <v>34</v>
      </c>
      <c r="C41" s="33">
        <v>75</v>
      </c>
      <c r="D41" s="33">
        <v>77</v>
      </c>
      <c r="E41" s="33">
        <v>7</v>
      </c>
      <c r="F41" s="33">
        <v>14</v>
      </c>
      <c r="G41" s="33">
        <v>54</v>
      </c>
      <c r="H41" s="33">
        <v>5</v>
      </c>
      <c r="I41" s="33">
        <v>28</v>
      </c>
      <c r="J41" s="33">
        <v>18</v>
      </c>
      <c r="K41" s="33">
        <v>69</v>
      </c>
      <c r="L41" s="33">
        <v>28</v>
      </c>
      <c r="M41" s="33">
        <v>45</v>
      </c>
      <c r="N41" s="33">
        <v>51</v>
      </c>
      <c r="O41" s="33">
        <v>54</v>
      </c>
      <c r="P41" s="33">
        <v>91</v>
      </c>
      <c r="Q41" s="33">
        <v>51</v>
      </c>
      <c r="R41" s="33">
        <v>6</v>
      </c>
      <c r="S41" s="33">
        <v>46</v>
      </c>
      <c r="T41" s="33">
        <v>84</v>
      </c>
      <c r="U41" s="33">
        <v>31</v>
      </c>
      <c r="V41" s="33">
        <v>34</v>
      </c>
    </row>
    <row r="42" spans="2:22" ht="15.75" hidden="1" customHeight="1" outlineLevel="1">
      <c r="B42" s="30" t="s">
        <v>35</v>
      </c>
      <c r="C42" s="33">
        <v>26</v>
      </c>
      <c r="D42" s="33">
        <v>50</v>
      </c>
      <c r="E42" s="33">
        <v>56</v>
      </c>
      <c r="F42" s="33">
        <v>29</v>
      </c>
      <c r="G42" s="33">
        <v>49</v>
      </c>
      <c r="H42" s="33">
        <v>31</v>
      </c>
      <c r="I42" s="33">
        <v>85</v>
      </c>
      <c r="J42" s="33">
        <v>45</v>
      </c>
      <c r="K42" s="33">
        <v>39</v>
      </c>
      <c r="L42" s="33">
        <v>62</v>
      </c>
      <c r="M42" s="33">
        <v>60</v>
      </c>
      <c r="N42" s="33">
        <v>13</v>
      </c>
      <c r="O42" s="33">
        <v>49</v>
      </c>
      <c r="P42" s="33">
        <v>98</v>
      </c>
      <c r="Q42" s="33">
        <v>2</v>
      </c>
      <c r="R42" s="33">
        <v>42</v>
      </c>
      <c r="S42" s="33">
        <v>64</v>
      </c>
      <c r="T42" s="33">
        <v>24</v>
      </c>
      <c r="U42" s="33">
        <v>17</v>
      </c>
      <c r="V42" s="33">
        <v>64</v>
      </c>
    </row>
    <row r="43" spans="2:22" ht="15.75" hidden="1" customHeight="1" outlineLevel="1">
      <c r="B43" s="30" t="s">
        <v>36</v>
      </c>
      <c r="C43" s="33">
        <v>87</v>
      </c>
      <c r="D43" s="33">
        <v>99</v>
      </c>
      <c r="E43" s="33">
        <v>57</v>
      </c>
      <c r="F43" s="33">
        <v>20</v>
      </c>
      <c r="G43" s="33">
        <v>85</v>
      </c>
      <c r="H43" s="33">
        <v>80</v>
      </c>
      <c r="I43" s="33">
        <v>90</v>
      </c>
      <c r="J43" s="33">
        <v>17</v>
      </c>
      <c r="K43" s="33">
        <v>24</v>
      </c>
      <c r="L43" s="33">
        <v>3</v>
      </c>
      <c r="M43" s="33">
        <v>61</v>
      </c>
      <c r="N43" s="33">
        <v>16</v>
      </c>
      <c r="O43" s="33">
        <v>3</v>
      </c>
      <c r="P43" s="33">
        <v>97</v>
      </c>
      <c r="Q43" s="33">
        <v>64</v>
      </c>
      <c r="R43" s="33">
        <v>27</v>
      </c>
      <c r="S43" s="33">
        <v>100</v>
      </c>
      <c r="T43" s="33">
        <v>43</v>
      </c>
      <c r="U43" s="33">
        <v>79</v>
      </c>
      <c r="V43" s="33">
        <v>23</v>
      </c>
    </row>
    <row r="44" spans="2:22" ht="15.75" hidden="1" customHeight="1" outlineLevel="1">
      <c r="B44" s="30" t="s">
        <v>37</v>
      </c>
      <c r="C44" s="33">
        <v>95</v>
      </c>
      <c r="D44" s="33">
        <v>66</v>
      </c>
      <c r="E44" s="33">
        <v>13</v>
      </c>
      <c r="F44" s="33">
        <v>6</v>
      </c>
      <c r="G44" s="33">
        <v>77</v>
      </c>
      <c r="H44" s="33">
        <v>77</v>
      </c>
      <c r="I44" s="33">
        <v>46</v>
      </c>
      <c r="J44" s="33">
        <v>49</v>
      </c>
      <c r="K44" s="33">
        <v>82</v>
      </c>
      <c r="L44" s="33">
        <v>19</v>
      </c>
      <c r="M44" s="33">
        <v>57</v>
      </c>
      <c r="N44" s="33">
        <v>9</v>
      </c>
      <c r="O44" s="33">
        <v>77</v>
      </c>
      <c r="P44" s="33">
        <v>13</v>
      </c>
      <c r="Q44" s="33">
        <v>18</v>
      </c>
      <c r="R44" s="33">
        <v>63</v>
      </c>
      <c r="S44" s="33">
        <v>12</v>
      </c>
      <c r="T44" s="33">
        <v>74</v>
      </c>
      <c r="U44" s="33">
        <v>53</v>
      </c>
      <c r="V44" s="33">
        <v>12</v>
      </c>
    </row>
    <row r="45" spans="2:22" ht="15.75" hidden="1" customHeight="1" outlineLevel="1">
      <c r="B45" s="30" t="s">
        <v>38</v>
      </c>
      <c r="C45" s="33">
        <v>20</v>
      </c>
      <c r="D45" s="33">
        <v>14</v>
      </c>
      <c r="E45" s="33">
        <v>30</v>
      </c>
      <c r="F45" s="33">
        <v>57</v>
      </c>
      <c r="G45" s="33">
        <v>5</v>
      </c>
      <c r="H45" s="33">
        <v>100</v>
      </c>
      <c r="I45" s="33">
        <v>100</v>
      </c>
      <c r="J45" s="33">
        <v>90</v>
      </c>
      <c r="K45" s="33">
        <v>97</v>
      </c>
      <c r="L45" s="33">
        <v>99</v>
      </c>
      <c r="M45" s="33">
        <v>84</v>
      </c>
      <c r="N45" s="33">
        <v>20</v>
      </c>
      <c r="O45" s="33">
        <v>6</v>
      </c>
      <c r="P45" s="33">
        <v>51</v>
      </c>
      <c r="Q45" s="33">
        <v>18</v>
      </c>
      <c r="R45" s="33">
        <v>82</v>
      </c>
      <c r="S45" s="33">
        <v>4</v>
      </c>
      <c r="T45" s="33">
        <v>9</v>
      </c>
      <c r="U45" s="33">
        <v>73</v>
      </c>
      <c r="V45" s="33">
        <v>32</v>
      </c>
    </row>
    <row r="46" spans="2:22" ht="15.75" hidden="1" customHeight="1" outlineLevel="1">
      <c r="B46" s="30" t="s">
        <v>39</v>
      </c>
      <c r="C46" s="33">
        <v>9</v>
      </c>
      <c r="D46" s="33">
        <v>67</v>
      </c>
      <c r="E46" s="33">
        <v>93</v>
      </c>
      <c r="F46" s="33">
        <v>69</v>
      </c>
      <c r="G46" s="33">
        <v>28</v>
      </c>
      <c r="H46" s="33">
        <v>51</v>
      </c>
      <c r="I46" s="33">
        <v>89</v>
      </c>
      <c r="J46" s="33">
        <v>21</v>
      </c>
      <c r="K46" s="33">
        <v>4</v>
      </c>
      <c r="L46" s="33">
        <v>75</v>
      </c>
      <c r="M46" s="33">
        <v>32</v>
      </c>
      <c r="N46" s="33">
        <v>16</v>
      </c>
      <c r="O46" s="33">
        <v>50</v>
      </c>
      <c r="P46" s="33">
        <v>87</v>
      </c>
      <c r="Q46" s="33">
        <v>19</v>
      </c>
      <c r="R46" s="33">
        <v>43</v>
      </c>
      <c r="S46" s="33">
        <v>38</v>
      </c>
      <c r="T46" s="33">
        <v>82</v>
      </c>
      <c r="U46" s="33">
        <v>68</v>
      </c>
      <c r="V46" s="33">
        <v>36</v>
      </c>
    </row>
    <row r="47" spans="2:22" ht="15.75" hidden="1" customHeight="1" outlineLevel="1">
      <c r="B47" s="30" t="s">
        <v>40</v>
      </c>
      <c r="C47" s="33">
        <v>96</v>
      </c>
      <c r="D47" s="33">
        <v>94</v>
      </c>
      <c r="E47" s="33">
        <v>2</v>
      </c>
      <c r="F47" s="33">
        <v>89</v>
      </c>
      <c r="G47" s="33">
        <v>69</v>
      </c>
      <c r="H47" s="33">
        <v>56</v>
      </c>
      <c r="I47" s="33">
        <v>59</v>
      </c>
      <c r="J47" s="33">
        <v>11</v>
      </c>
      <c r="K47" s="33">
        <v>35</v>
      </c>
      <c r="L47" s="33">
        <v>8</v>
      </c>
      <c r="M47" s="33">
        <v>65</v>
      </c>
      <c r="N47" s="33">
        <v>30</v>
      </c>
      <c r="O47" s="33">
        <v>11</v>
      </c>
      <c r="P47" s="33">
        <v>34</v>
      </c>
      <c r="Q47" s="33">
        <v>74</v>
      </c>
      <c r="R47" s="33">
        <v>96</v>
      </c>
      <c r="S47" s="33">
        <v>2</v>
      </c>
      <c r="T47" s="33">
        <v>9</v>
      </c>
      <c r="U47" s="33">
        <v>21</v>
      </c>
      <c r="V47" s="33">
        <v>98</v>
      </c>
    </row>
    <row r="48" spans="2:22" ht="15.75" customHeight="1" collapsed="1"/>
    <row r="49" spans="2:23" ht="15.75" customHeight="1">
      <c r="B49" s="68"/>
      <c r="C49" s="68"/>
      <c r="D49" s="62" t="s">
        <v>58</v>
      </c>
      <c r="E49" s="68"/>
      <c r="F49" s="68"/>
      <c r="G49" s="61" t="s">
        <v>62</v>
      </c>
    </row>
    <row r="50" spans="2:23" ht="15.75" hidden="1" customHeight="1" outlineLevel="1">
      <c r="B50" s="30" t="s">
        <v>59</v>
      </c>
      <c r="C50" s="60" t="s">
        <v>1</v>
      </c>
      <c r="D50" s="60" t="s">
        <v>2</v>
      </c>
      <c r="E50" s="60" t="s">
        <v>3</v>
      </c>
      <c r="F50" s="60" t="s">
        <v>4</v>
      </c>
      <c r="G50" s="60" t="s">
        <v>5</v>
      </c>
      <c r="H50" s="60" t="s">
        <v>6</v>
      </c>
      <c r="I50" s="60" t="s">
        <v>7</v>
      </c>
      <c r="J50" s="60" t="s">
        <v>8</v>
      </c>
      <c r="K50" s="60" t="s">
        <v>9</v>
      </c>
      <c r="L50" s="60" t="s">
        <v>10</v>
      </c>
      <c r="M50" s="60" t="s">
        <v>11</v>
      </c>
      <c r="N50" s="60" t="s">
        <v>12</v>
      </c>
      <c r="O50" s="60" t="s">
        <v>13</v>
      </c>
      <c r="P50" s="60" t="s">
        <v>14</v>
      </c>
      <c r="Q50" s="60" t="s">
        <v>15</v>
      </c>
      <c r="R50" s="60" t="s">
        <v>16</v>
      </c>
      <c r="S50" s="60" t="s">
        <v>17</v>
      </c>
      <c r="T50" s="60" t="s">
        <v>18</v>
      </c>
      <c r="U50" s="60" t="s">
        <v>19</v>
      </c>
      <c r="V50" s="60" t="s">
        <v>20</v>
      </c>
    </row>
    <row r="51" spans="2:23" ht="15.75" hidden="1" customHeight="1" outlineLevel="1">
      <c r="B51" s="30" t="s">
        <v>61</v>
      </c>
      <c r="C51" s="33">
        <v>1</v>
      </c>
      <c r="D51" s="33">
        <v>2</v>
      </c>
      <c r="E51" s="33">
        <v>3</v>
      </c>
      <c r="F51" s="33">
        <v>1</v>
      </c>
      <c r="G51" s="33">
        <v>2</v>
      </c>
      <c r="H51" s="33">
        <v>3</v>
      </c>
      <c r="I51" s="33">
        <v>1</v>
      </c>
      <c r="J51" s="33">
        <v>2</v>
      </c>
      <c r="K51" s="33">
        <v>3</v>
      </c>
      <c r="L51" s="33">
        <v>1</v>
      </c>
      <c r="M51" s="33">
        <v>2</v>
      </c>
      <c r="N51" s="33">
        <v>3</v>
      </c>
      <c r="O51" s="33">
        <v>1</v>
      </c>
      <c r="P51" s="33">
        <v>2</v>
      </c>
      <c r="Q51" s="33">
        <v>3</v>
      </c>
      <c r="R51" s="33">
        <v>1</v>
      </c>
      <c r="S51" s="33">
        <v>2</v>
      </c>
      <c r="T51" s="33">
        <v>3</v>
      </c>
      <c r="U51" s="33">
        <v>1</v>
      </c>
      <c r="V51" s="33">
        <v>2</v>
      </c>
    </row>
    <row r="52" spans="2:23" ht="15.75" customHeight="1" collapsed="1"/>
    <row r="53" spans="2:23" ht="15.75" customHeight="1">
      <c r="B53" s="68"/>
      <c r="C53" s="68"/>
      <c r="D53" s="62" t="s">
        <v>70</v>
      </c>
      <c r="E53" s="68"/>
      <c r="F53" s="68"/>
      <c r="G53" s="61" t="s">
        <v>69</v>
      </c>
    </row>
    <row r="54" spans="2:23" ht="15.75" hidden="1" customHeight="1" outlineLevel="1">
      <c r="B54" s="30" t="s">
        <v>67</v>
      </c>
      <c r="C54" s="60">
        <v>1</v>
      </c>
      <c r="D54" s="60">
        <v>2</v>
      </c>
      <c r="E54" s="60">
        <v>3</v>
      </c>
      <c r="F54" s="60">
        <v>4</v>
      </c>
      <c r="G54" s="60">
        <v>5</v>
      </c>
      <c r="H54" s="60">
        <v>6</v>
      </c>
      <c r="I54" s="60">
        <v>7</v>
      </c>
      <c r="J54" s="60">
        <v>8</v>
      </c>
      <c r="K54" s="60">
        <v>9</v>
      </c>
      <c r="L54" s="60">
        <v>10</v>
      </c>
      <c r="M54" s="60">
        <v>11</v>
      </c>
      <c r="N54" s="60">
        <v>12</v>
      </c>
      <c r="O54" s="60">
        <v>13</v>
      </c>
      <c r="P54" s="60">
        <v>14</v>
      </c>
      <c r="Q54" s="60">
        <v>15</v>
      </c>
      <c r="R54" s="60">
        <v>16</v>
      </c>
      <c r="S54" s="60">
        <v>17</v>
      </c>
      <c r="T54" s="60">
        <v>18</v>
      </c>
      <c r="U54" s="60">
        <v>19</v>
      </c>
      <c r="V54" s="60">
        <v>20</v>
      </c>
      <c r="W54" s="72"/>
    </row>
    <row r="55" spans="2:23" ht="15.75" hidden="1" customHeight="1" outlineLevel="1">
      <c r="B55" s="30">
        <v>1</v>
      </c>
      <c r="C55" s="33">
        <v>3</v>
      </c>
      <c r="D55" s="33">
        <v>3</v>
      </c>
      <c r="E55" s="33">
        <v>3</v>
      </c>
      <c r="F55" s="33">
        <v>1</v>
      </c>
      <c r="G55" s="33">
        <v>3</v>
      </c>
      <c r="H55" s="33">
        <v>1</v>
      </c>
      <c r="I55" s="33">
        <v>2</v>
      </c>
      <c r="J55" s="33">
        <v>3</v>
      </c>
      <c r="K55" s="33">
        <v>1</v>
      </c>
      <c r="L55" s="33">
        <v>3</v>
      </c>
      <c r="M55" s="33">
        <v>1</v>
      </c>
      <c r="N55" s="33">
        <v>1</v>
      </c>
      <c r="O55" s="33">
        <v>2</v>
      </c>
      <c r="P55" s="33">
        <v>2</v>
      </c>
      <c r="Q55" s="33">
        <v>2</v>
      </c>
      <c r="R55" s="33">
        <v>2</v>
      </c>
      <c r="S55" s="33">
        <v>1</v>
      </c>
      <c r="T55" s="33">
        <v>3</v>
      </c>
      <c r="U55" s="33">
        <v>3</v>
      </c>
      <c r="V55" s="33">
        <v>3</v>
      </c>
    </row>
    <row r="56" spans="2:23" ht="15.75" hidden="1" customHeight="1" outlineLevel="1">
      <c r="B56" s="30">
        <v>2</v>
      </c>
      <c r="C56" s="33">
        <v>2</v>
      </c>
      <c r="D56" s="33">
        <v>2</v>
      </c>
      <c r="E56" s="33">
        <v>2</v>
      </c>
      <c r="F56" s="33">
        <v>3</v>
      </c>
      <c r="G56" s="33">
        <v>2</v>
      </c>
      <c r="H56" s="33">
        <v>3</v>
      </c>
      <c r="I56" s="33">
        <v>1</v>
      </c>
      <c r="J56" s="33">
        <v>2</v>
      </c>
      <c r="K56" s="33">
        <v>3</v>
      </c>
      <c r="L56" s="33">
        <v>2</v>
      </c>
      <c r="M56" s="33">
        <v>2</v>
      </c>
      <c r="N56" s="33">
        <v>3</v>
      </c>
      <c r="O56" s="33">
        <v>1</v>
      </c>
      <c r="P56" s="33">
        <v>1</v>
      </c>
      <c r="Q56" s="33">
        <v>3</v>
      </c>
      <c r="R56" s="33">
        <v>1</v>
      </c>
      <c r="S56" s="33">
        <v>2</v>
      </c>
      <c r="T56" s="33">
        <v>2</v>
      </c>
      <c r="U56" s="33">
        <v>2</v>
      </c>
      <c r="V56" s="33">
        <v>1</v>
      </c>
    </row>
    <row r="57" spans="2:23" ht="15.75" hidden="1" customHeight="1" outlineLevel="1">
      <c r="B57" s="30">
        <v>3</v>
      </c>
      <c r="C57" s="33">
        <v>1</v>
      </c>
      <c r="D57" s="33">
        <v>1</v>
      </c>
      <c r="E57" s="33">
        <v>1</v>
      </c>
      <c r="F57" s="33">
        <v>2</v>
      </c>
      <c r="G57" s="33">
        <v>1</v>
      </c>
      <c r="H57" s="33">
        <v>2</v>
      </c>
      <c r="I57" s="33">
        <v>3</v>
      </c>
      <c r="J57" s="33">
        <v>1</v>
      </c>
      <c r="K57" s="33">
        <v>2</v>
      </c>
      <c r="L57" s="33">
        <v>1</v>
      </c>
      <c r="M57" s="33">
        <v>3</v>
      </c>
      <c r="N57" s="33">
        <v>2</v>
      </c>
      <c r="O57" s="33">
        <v>3</v>
      </c>
      <c r="P57" s="33">
        <v>3</v>
      </c>
      <c r="Q57" s="33">
        <v>1</v>
      </c>
      <c r="R57" s="33">
        <v>3</v>
      </c>
      <c r="S57" s="33">
        <v>3</v>
      </c>
      <c r="T57" s="33">
        <v>1</v>
      </c>
      <c r="U57" s="33">
        <v>1</v>
      </c>
      <c r="V57" s="33">
        <v>2</v>
      </c>
    </row>
    <row r="58" spans="2:23" ht="15.75" customHeight="1" collapsed="1"/>
    <row r="59" spans="2:23" ht="15.75" customHeight="1"/>
    <row r="60" spans="2:23" ht="15.75" customHeight="1"/>
    <row r="61" spans="2:23" ht="15.75" customHeight="1"/>
    <row r="62" spans="2:23" ht="15.75" customHeight="1"/>
    <row r="63" spans="2:23" ht="15.75" customHeight="1"/>
    <row r="64" spans="2:2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0 - Fonte</vt:lpstr>
      <vt:lpstr>1 - Sem restrição &lt; 70%</vt:lpstr>
      <vt:lpstr>2 - Com restrição &lt;70% &lt;= 2</vt:lpstr>
      <vt:lpstr>3 - Com restrição &lt;70% = 0</vt:lpstr>
      <vt:lpstr>4 - Novos valores iniciais</vt:lpstr>
      <vt:lpstr>5 - Com restrição localidade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Hajdu</dc:creator>
  <cp:lastModifiedBy>Gustavo Hajdu</cp:lastModifiedBy>
  <dcterms:created xsi:type="dcterms:W3CDTF">2016-12-19T20:26:24Z</dcterms:created>
  <dcterms:modified xsi:type="dcterms:W3CDTF">2021-10-17T10:04:05Z</dcterms:modified>
</cp:coreProperties>
</file>